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13580" tabRatio="161" activeTab="0"/>
  </bookViews>
  <sheets>
    <sheet name="Sheet3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0">'Sheet3'!$A$2:$F$137</definedName>
  </definedNames>
  <calcPr fullCalcOnLoad="1"/>
</workbook>
</file>

<file path=xl/sharedStrings.xml><?xml version="1.0" encoding="utf-8"?>
<sst xmlns="http://schemas.openxmlformats.org/spreadsheetml/2006/main" count="376" uniqueCount="147">
  <si>
    <t>Concrete Seahorse 400</t>
  </si>
  <si>
    <t>Start and Finish: Dennys Restaurant 500 Austin Ave Coquitlam</t>
  </si>
  <si>
    <t>Start Time: May 17, 2014 6:00am Organizer Will Danicek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</si>
  <si>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</si>
  <si>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</si>
  <si>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</si>
  <si>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</si>
  <si>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</si>
  <si>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  Seg.(cum.)</t>
  </si>
  <si>
    <t xml:space="preserve">START   Dennys 500 Austin Avenue
Coquitlam, BC             </t>
  </si>
  <si>
    <t>L</t>
  </si>
  <si>
    <t>W</t>
  </si>
  <si>
    <t>Austin Ave</t>
  </si>
  <si>
    <t>R</t>
  </si>
  <si>
    <t>N</t>
  </si>
  <si>
    <t>North Rd</t>
  </si>
  <si>
    <t>T</t>
  </si>
  <si>
    <t>S</t>
  </si>
  <si>
    <t>CO</t>
  </si>
  <si>
    <t>North Rd / E Columbia St / Stewardson Way</t>
  </si>
  <si>
    <r>
      <t>Left onto BC Parkway path @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Ave</t>
    </r>
  </si>
  <si>
    <t>Follow bike route over West side Queensborogh Br</t>
  </si>
  <si>
    <t>Boyd Street</t>
  </si>
  <si>
    <t>Boundary Rd</t>
  </si>
  <si>
    <t>On to path before Dyke Rd</t>
  </si>
  <si>
    <t>Through gate to Delta across Alex Fraser Bridge</t>
  </si>
  <si>
    <t>W N E</t>
  </si>
  <si>
    <t>Sharp right then under bridge. Follow path around Ice Centre to Nordel Way</t>
  </si>
  <si>
    <t>SE</t>
  </si>
  <si>
    <t>Up paved path</t>
  </si>
  <si>
    <r>
      <t>108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</si>
  <si>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E</t>
  </si>
  <si>
    <r>
      <t>82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Ave</t>
    </r>
  </si>
  <si>
    <r>
      <t>128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</si>
  <si>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r>
      <t>64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 Ave</t>
    </r>
  </si>
  <si>
    <t>CAUTION RR XING</t>
  </si>
  <si>
    <r>
      <t>184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</si>
  <si>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r>
      <t>60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Ave</t>
    </r>
  </si>
  <si>
    <r>
      <t>188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</si>
  <si>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r>
      <t>52</t>
    </r>
    <r>
      <rPr>
        <vertAlign val="superscript"/>
        <sz val="10"/>
        <rFont val="Arial"/>
        <family val="2"/>
      </rPr>
      <t xml:space="preserve">nd </t>
    </r>
    <r>
      <rPr>
        <sz val="10"/>
        <rFont val="Arial"/>
        <family val="2"/>
      </rPr>
      <t xml:space="preserve">  Ave</t>
    </r>
  </si>
  <si>
    <r>
      <t>192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 </t>
    </r>
  </si>
  <si>
    <r>
      <t>Colebrook Rd becomes 50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Ave</t>
    </r>
  </si>
  <si>
    <r>
      <t>200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</si>
  <si>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Grade Crescent</t>
  </si>
  <si>
    <r>
      <t>205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 St</t>
    </r>
  </si>
  <si>
    <r>
      <t>48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Ave</t>
    </r>
  </si>
  <si>
    <t>Turn right onto Old Yale Rd.</t>
  </si>
  <si>
    <r>
      <t>40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Ave</t>
    </r>
  </si>
  <si>
    <r>
      <t>240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</si>
  <si>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0 Ave</t>
  </si>
  <si>
    <t>US Border ahead, stay left then use sidewalk, enter building with bike Commercial Entrance</t>
  </si>
  <si>
    <t>Cross road to E Boundary Rd</t>
  </si>
  <si>
    <t>Double Ditch Rd</t>
  </si>
  <si>
    <t>Main St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</si>
  <si>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 becomes Hannegan Rd</t>
    </r>
  </si>
  <si>
    <t>Van Dyk Rd</t>
  </si>
  <si>
    <t>Noon Rd</t>
  </si>
  <si>
    <t>Central Rd</t>
  </si>
  <si>
    <t>Mission Rd</t>
  </si>
  <si>
    <t>BL</t>
  </si>
  <si>
    <t>Fazon Rd (sign on left somewhat hidden), sign on right reads E Hemmi Rd</t>
  </si>
  <si>
    <t>Goshen Rd</t>
  </si>
  <si>
    <t>CAUTION GROOVES ON BRIDGE DECK</t>
  </si>
  <si>
    <t>BR</t>
  </si>
  <si>
    <t>Cedarville Rd</t>
  </si>
  <si>
    <t xml:space="preserve"> WA-542 E/Mt Baker Hwy</t>
  </si>
  <si>
    <t>CONTROLE #1 – Choice</t>
  </si>
  <si>
    <t>At the traffic circle, take the 2nd exit onto E Smith Rd</t>
  </si>
  <si>
    <t>Turn left onto Noon Rd</t>
  </si>
  <si>
    <t>Turn right onto WA-542 W/Mt Baker Hwy</t>
  </si>
  <si>
    <t>Turn left onto Orleans St</t>
  </si>
  <si>
    <t>Turn right onto Railroad Trail(Unmarked) .1km after E Maryland St</t>
  </si>
  <si>
    <t>Turn left towards Lincoln St (unmarked, but immediately after I5 overpass)</t>
  </si>
  <si>
    <t>Turn right onto Kentucky St</t>
  </si>
  <si>
    <t>Follow path just before Bellingham HS  after Franklin St</t>
  </si>
  <si>
    <t>R L</t>
  </si>
  <si>
    <t xml:space="preserve">W S </t>
  </si>
  <si>
    <t>Ohio  St then quick left to Ellis St</t>
  </si>
  <si>
    <r>
      <t>N State St, S State, 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Finnegan, 12</t>
    </r>
    <r>
      <rPr>
        <vertAlign val="superscript"/>
        <sz val="10"/>
        <rFont val="Arial"/>
        <family val="2"/>
      </rPr>
      <t>th</t>
    </r>
  </si>
  <si>
    <t>Slight left onto WA-11 S/Chuckanut Dr N</t>
  </si>
  <si>
    <t>Avon Allen Rd</t>
  </si>
  <si>
    <t>Memorial Hwy bc W Division St</t>
  </si>
  <si>
    <t>CONTROLE #2- Westside Shell Station</t>
  </si>
  <si>
    <t>W Division St</t>
  </si>
  <si>
    <t>Main St right after bridge</t>
  </si>
  <si>
    <t>Montgomery St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</si>
  <si>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 /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</si>
  <si>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Fulton St</t>
  </si>
  <si>
    <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 becomes E Division St</t>
    </r>
  </si>
  <si>
    <t>Skagit Highlands Pkwy</t>
  </si>
  <si>
    <t>Steep descent with STOP sign at bottom</t>
  </si>
  <si>
    <t>E College Way</t>
  </si>
  <si>
    <t>WA-9</t>
  </si>
  <si>
    <t>S Skagit Hwy</t>
  </si>
  <si>
    <t>Concrete Sauk Valley Rd</t>
  </si>
  <si>
    <t>State Route 20 W/WA-20 W/N Cascades Hwy Convenience store on right up ahead.</t>
  </si>
  <si>
    <t>N Superior Ave</t>
  </si>
  <si>
    <t>Burpee Hill Rd</t>
  </si>
  <si>
    <t>CONTROLE #3 Answer question on card</t>
  </si>
  <si>
    <t>Baker Lake Rd</t>
  </si>
  <si>
    <t>SR 20 Cascades Hwy</t>
  </si>
  <si>
    <t>towards Lyman Hamilton Rd</t>
  </si>
  <si>
    <t>Lyman Hamilton Rd</t>
  </si>
  <si>
    <t>Right on Petit St then immediate left to Cascade Trail</t>
  </si>
  <si>
    <t>SO</t>
  </si>
  <si>
    <t>Continue onto E Main St Becomes Lyman Hamilton Rd</t>
  </si>
  <si>
    <t>Turn left onto State Route 20  Cascades Hwy</t>
  </si>
  <si>
    <t>Minkler Rd</t>
  </si>
  <si>
    <t>Slight right onto State St</t>
  </si>
  <si>
    <t>Township St becomes Rte 9</t>
  </si>
  <si>
    <t>AM PM Market  Subway etc on left side for supplies. No services for 36 km</t>
  </si>
  <si>
    <t>Turn left onto WA-542 W/WA-9 N/Mt Baker Hwy (signs for Sumas/Bellingham/Washington 9 N)</t>
  </si>
  <si>
    <t>Slight left onto Deming Rd</t>
  </si>
  <si>
    <t>Turn into parking lot</t>
  </si>
  <si>
    <t>CONTROLE #4 – Nooksack Market Center. Open 24hrs</t>
  </si>
  <si>
    <t>WA-542 E/Mt Baker Hwy</t>
  </si>
  <si>
    <t>Marshall Hill Rd</t>
  </si>
  <si>
    <t>Kendall Rd WA-547 Rock Rd to Sumas</t>
  </si>
  <si>
    <t>Steep descent ahead CAUTION for sharp turns</t>
  </si>
  <si>
    <t>WA-547 N/Rock Rd</t>
  </si>
  <si>
    <t>Cherry St</t>
  </si>
  <si>
    <t xml:space="preserve">Canadian Customs, left of Nexus lane, walk inside building. </t>
  </si>
  <si>
    <t>Sumas Way</t>
  </si>
  <si>
    <t>Vye Rd</t>
  </si>
  <si>
    <t>Riverside Rd</t>
  </si>
  <si>
    <t>W Railway St</t>
  </si>
  <si>
    <t>Essendene Ave</t>
  </si>
  <si>
    <t>Gladys Ave</t>
  </si>
  <si>
    <t>Continue onto BC-11 N</t>
  </si>
  <si>
    <t>Use bicycle path across Mission Bridge, carefull with merging traffic near construction zone</t>
  </si>
  <si>
    <t>Cross Lougheed, first right into parking lot</t>
  </si>
  <si>
    <t>CONTROLE #5 – Tim Hortons</t>
  </si>
  <si>
    <t>Left turn Cedar Valley Connector</t>
  </si>
  <si>
    <t>Lougheed Hwy/BC-7 W (signs for Maple Ridge/Vancouver)</t>
  </si>
  <si>
    <t>Haney By-Pass (signs for Pitt Meadows/Vancouver)</t>
  </si>
  <si>
    <t>Turn left onto Lougheed Hwy/BC-7 W (signs for Pitt Meadows/Vancouver)</t>
  </si>
  <si>
    <t>Use bicycle path right after trafic light to cross Pitt River Bridge, north side</t>
  </si>
  <si>
    <t>Follow bike Rt  to Lougheed Hwy</t>
  </si>
  <si>
    <t>Lougheed Hwy/BC-7 W</t>
  </si>
  <si>
    <t>N S</t>
  </si>
  <si>
    <t>Bear right to Coast Meridian Overpass</t>
  </si>
  <si>
    <t>Right on Kingsway</t>
  </si>
  <si>
    <t>McClean bc Pitt River Rd</t>
  </si>
  <si>
    <t>Lougheed Hwy follow posted bike route after United Blvd Overpass</t>
  </si>
  <si>
    <t>FINISH CONTROL – Denny's Coquitlam</t>
  </si>
  <si>
    <t xml:space="preserve">IN CASE OF ABANDONMENT OR EMERGENCY </t>
  </si>
  <si>
    <t>PHONE: 778 549-5147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</si>
</sst>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17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 textRotation="90"/>
    </xf>
    <xf numFmtId="0" fontId="19" fillId="0" borderId="10" xfId="0" applyFont="1" applyBorder="1" applyAlignment="1">
      <alignment horizontal="center" textRotation="9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1" fillId="1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5" fillId="18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6.28125" style="14" customWidth="1"/>
    <col min="2" max="2" width="5.00390625" style="22" customWidth="1"/>
    <col min="3" max="3" width="6.00390625" style="22" customWidth="1"/>
    <col min="4" max="4" width="39.140625" style="22" customWidth="1"/>
    <col min="5" max="5" width="4.8515625" style="14" customWidth="1"/>
    <col min="6" max="6" width="5.28125" style="14" customWidth="1"/>
  </cols>
  <sheetData>
    <row r="1" spans="1:5" ht="12">
      <c r="A1" s="1"/>
      <c r="B1" s="1"/>
      <c r="C1" s="1"/>
      <c r="D1" s="1"/>
      <c r="E1" s="1"/>
    </row>
    <row r="2" spans="1:5" ht="12">
      <c r="A2" s="12" t="s">
        <v>0</v>
      </c>
      <c r="B2" s="12"/>
      <c r="C2" s="12"/>
      <c r="D2" s="12"/>
      <c r="E2" s="12"/>
    </row>
    <row r="3" spans="1:5" ht="12">
      <c r="A3" s="13" t="s">
        <v>1</v>
      </c>
      <c r="B3" s="13"/>
      <c r="C3" s="13"/>
      <c r="D3" s="13"/>
      <c r="E3" s="13"/>
    </row>
    <row r="4" spans="1:5" ht="13.5" customHeight="1">
      <c r="A4" s="13" t="s">
        <v>2</v>
      </c>
      <c r="B4" s="13"/>
      <c r="C4" s="13"/>
      <c r="D4" s="13"/>
      <c r="E4" s="13"/>
    </row>
    <row r="5" spans="1:5" ht="13.5" customHeight="1">
      <c r="A5" s="2"/>
      <c r="B5" s="2"/>
      <c r="C5" s="2"/>
      <c r="D5" s="2"/>
      <c r="E5" s="2"/>
    </row>
    <row r="6" spans="1:5" ht="13.5" customHeight="1">
      <c r="A6" s="2"/>
      <c r="B6" s="2"/>
      <c r="C6" s="2"/>
      <c r="D6" s="2"/>
      <c r="E6" s="2"/>
    </row>
    <row r="7" spans="1:6" ht="51">
      <c r="A7" s="3" t="s">
        <v>3</v>
      </c>
      <c r="B7" s="4" t="s">
        <v>4</v>
      </c>
      <c r="C7" s="4" t="s">
        <v>5</v>
      </c>
      <c r="D7" s="5" t="s">
        <v>6</v>
      </c>
      <c r="E7" s="3" t="s">
        <v>7</v>
      </c>
      <c r="F7" s="3" t="s">
        <v>8</v>
      </c>
    </row>
    <row r="8" spans="1:6" ht="27" customHeight="1">
      <c r="A8" s="15"/>
      <c r="B8" s="16"/>
      <c r="C8" s="16"/>
      <c r="D8" s="6" t="s">
        <v>9</v>
      </c>
      <c r="E8" s="17"/>
      <c r="F8" s="17"/>
    </row>
    <row r="9" spans="1:6" ht="15" customHeight="1">
      <c r="A9" s="18">
        <f aca="true" t="shared" si="0" ref="A9:A40">A8+E8</f>
        <v>0</v>
      </c>
      <c r="B9" s="7" t="s">
        <v>10</v>
      </c>
      <c r="C9" s="7" t="s">
        <v>11</v>
      </c>
      <c r="D9" s="8" t="s">
        <v>12</v>
      </c>
      <c r="E9" s="17">
        <v>0.1</v>
      </c>
      <c r="F9" s="17">
        <f aca="true" t="shared" si="1" ref="F9:F54">F8+E9</f>
        <v>0.1</v>
      </c>
    </row>
    <row r="10" spans="1:6" ht="15" customHeight="1">
      <c r="A10" s="18">
        <f t="shared" si="0"/>
        <v>0.1</v>
      </c>
      <c r="B10" s="7" t="s">
        <v>13</v>
      </c>
      <c r="C10" s="7" t="s">
        <v>14</v>
      </c>
      <c r="D10" s="8" t="s">
        <v>15</v>
      </c>
      <c r="E10" s="17">
        <v>0.5</v>
      </c>
      <c r="F10" s="17">
        <f t="shared" si="1"/>
        <v>0.6</v>
      </c>
    </row>
    <row r="11" spans="1:6" ht="15" customHeight="1">
      <c r="A11" s="18">
        <f t="shared" si="0"/>
        <v>0.6</v>
      </c>
      <c r="B11" s="7" t="s">
        <v>16</v>
      </c>
      <c r="C11" s="7" t="s">
        <v>17</v>
      </c>
      <c r="D11" s="8" t="s">
        <v>15</v>
      </c>
      <c r="E11" s="17">
        <v>0.5</v>
      </c>
      <c r="F11" s="17">
        <f t="shared" si="1"/>
        <v>1.1</v>
      </c>
    </row>
    <row r="12" spans="1:6" ht="15.75" customHeight="1">
      <c r="A12" s="18">
        <f t="shared" si="0"/>
        <v>1.1</v>
      </c>
      <c r="B12" s="8" t="s">
        <v>18</v>
      </c>
      <c r="C12" s="8" t="s">
        <v>17</v>
      </c>
      <c r="D12" s="8" t="s">
        <v>19</v>
      </c>
      <c r="E12" s="18">
        <v>7.8</v>
      </c>
      <c r="F12" s="17">
        <f t="shared" si="1"/>
        <v>8.9</v>
      </c>
    </row>
    <row r="13" spans="1:6" ht="12">
      <c r="A13" s="18">
        <f t="shared" si="0"/>
        <v>8.9</v>
      </c>
      <c r="B13" s="8" t="s">
        <v>13</v>
      </c>
      <c r="C13" s="8" t="s">
        <v>11</v>
      </c>
      <c r="D13" s="8" t="s">
        <v>20</v>
      </c>
      <c r="E13" s="18">
        <v>1.4</v>
      </c>
      <c r="F13" s="17">
        <f t="shared" si="1"/>
        <v>10.3</v>
      </c>
    </row>
    <row r="14" spans="1:6" ht="12">
      <c r="A14" s="18">
        <f t="shared" si="0"/>
        <v>10.3</v>
      </c>
      <c r="B14" s="8" t="s">
        <v>10</v>
      </c>
      <c r="C14" s="8" t="s">
        <v>17</v>
      </c>
      <c r="D14" s="8" t="s">
        <v>21</v>
      </c>
      <c r="E14" s="18">
        <v>1</v>
      </c>
      <c r="F14" s="17">
        <f t="shared" si="1"/>
        <v>11.3</v>
      </c>
    </row>
    <row r="15" spans="1:6" ht="12">
      <c r="A15" s="18">
        <f t="shared" si="0"/>
        <v>11.3</v>
      </c>
      <c r="B15" s="8" t="s">
        <v>10</v>
      </c>
      <c r="C15" s="8" t="s">
        <v>11</v>
      </c>
      <c r="D15" s="8" t="s">
        <v>22</v>
      </c>
      <c r="E15" s="18">
        <v>1.4</v>
      </c>
      <c r="F15" s="17">
        <f t="shared" si="1"/>
        <v>12.700000000000001</v>
      </c>
    </row>
    <row r="16" spans="1:6" ht="12">
      <c r="A16" s="18">
        <f t="shared" si="0"/>
        <v>12.700000000000001</v>
      </c>
      <c r="B16" s="8" t="s">
        <v>10</v>
      </c>
      <c r="C16" s="8" t="s">
        <v>17</v>
      </c>
      <c r="D16" s="8" t="s">
        <v>23</v>
      </c>
      <c r="E16" s="18">
        <v>0.9</v>
      </c>
      <c r="F16" s="17">
        <f t="shared" si="1"/>
        <v>13.600000000000001</v>
      </c>
    </row>
    <row r="17" spans="1:6" ht="12">
      <c r="A17" s="18">
        <f t="shared" si="0"/>
        <v>13.600000000000001</v>
      </c>
      <c r="B17" s="8" t="s">
        <v>13</v>
      </c>
      <c r="C17" s="8" t="s">
        <v>11</v>
      </c>
      <c r="D17" s="8" t="s">
        <v>24</v>
      </c>
      <c r="E17" s="18">
        <v>0.2</v>
      </c>
      <c r="F17" s="17">
        <f t="shared" si="1"/>
        <v>13.8</v>
      </c>
    </row>
    <row r="18" spans="1:6" ht="12">
      <c r="A18" s="18">
        <f t="shared" si="0"/>
        <v>13.8</v>
      </c>
      <c r="B18" s="8" t="s">
        <v>13</v>
      </c>
      <c r="C18" s="8" t="s">
        <v>14</v>
      </c>
      <c r="D18" s="8" t="s">
        <v>25</v>
      </c>
      <c r="E18" s="18">
        <v>4.1</v>
      </c>
      <c r="F18" s="17">
        <f t="shared" si="1"/>
        <v>17.9</v>
      </c>
    </row>
    <row r="19" spans="1:6" ht="24">
      <c r="A19" s="18">
        <f t="shared" si="0"/>
        <v>17.9</v>
      </c>
      <c r="B19" s="8" t="s">
        <v>13</v>
      </c>
      <c r="C19" s="8" t="s">
        <v>26</v>
      </c>
      <c r="D19" s="8" t="s">
        <v>27</v>
      </c>
      <c r="E19" s="18">
        <v>1.1</v>
      </c>
      <c r="F19" s="17">
        <f t="shared" si="1"/>
        <v>19</v>
      </c>
    </row>
    <row r="20" spans="1:6" ht="12">
      <c r="A20" s="18">
        <f t="shared" si="0"/>
        <v>19</v>
      </c>
      <c r="B20" s="8" t="s">
        <v>13</v>
      </c>
      <c r="C20" s="8" t="s">
        <v>28</v>
      </c>
      <c r="D20" s="8" t="s">
        <v>29</v>
      </c>
      <c r="E20" s="18">
        <v>0.8</v>
      </c>
      <c r="F20" s="17">
        <f t="shared" si="1"/>
        <v>19.8</v>
      </c>
    </row>
    <row r="21" spans="1:6" ht="12">
      <c r="A21" s="18">
        <f t="shared" si="0"/>
        <v>19.8</v>
      </c>
      <c r="B21" s="8" t="s">
        <v>10</v>
      </c>
      <c r="C21" s="8" t="s">
        <v>14</v>
      </c>
      <c r="D21" s="8" t="s">
        <v>30</v>
      </c>
      <c r="E21" s="18">
        <v>0.1</v>
      </c>
      <c r="F21" s="17">
        <f t="shared" si="1"/>
        <v>19.900000000000002</v>
      </c>
    </row>
    <row r="22" spans="1:6" ht="12">
      <c r="A22" s="18">
        <f t="shared" si="0"/>
        <v>19.900000000000002</v>
      </c>
      <c r="B22" s="8" t="s">
        <v>13</v>
      </c>
      <c r="C22" s="8" t="s">
        <v>31</v>
      </c>
      <c r="D22" s="8" t="s">
        <v>32</v>
      </c>
      <c r="E22" s="18">
        <v>4.1</v>
      </c>
      <c r="F22" s="17">
        <f t="shared" si="1"/>
        <v>24</v>
      </c>
    </row>
    <row r="23" spans="1:6" ht="12">
      <c r="A23" s="18">
        <f t="shared" si="0"/>
        <v>24</v>
      </c>
      <c r="B23" s="8" t="s">
        <v>13</v>
      </c>
      <c r="C23" s="8" t="s">
        <v>17</v>
      </c>
      <c r="D23" s="8" t="s">
        <v>33</v>
      </c>
      <c r="E23" s="18">
        <v>3.5</v>
      </c>
      <c r="F23" s="17">
        <f t="shared" si="1"/>
        <v>27.5</v>
      </c>
    </row>
    <row r="24" spans="1:6" ht="12">
      <c r="A24" s="18">
        <f t="shared" si="0"/>
        <v>27.5</v>
      </c>
      <c r="B24" s="8" t="s">
        <v>10</v>
      </c>
      <c r="C24" s="8" t="s">
        <v>31</v>
      </c>
      <c r="D24" s="8" t="s">
        <v>34</v>
      </c>
      <c r="E24" s="18">
        <v>4.1</v>
      </c>
      <c r="F24" s="17">
        <f t="shared" si="1"/>
        <v>31.6</v>
      </c>
    </row>
    <row r="25" spans="1:6" ht="12">
      <c r="A25" s="18">
        <f t="shared" si="0"/>
        <v>31.6</v>
      </c>
      <c r="B25" s="8" t="s">
        <v>18</v>
      </c>
      <c r="C25" s="8" t="s">
        <v>31</v>
      </c>
      <c r="D25" s="9" t="s">
        <v>35</v>
      </c>
      <c r="E25" s="18">
        <v>7.1</v>
      </c>
      <c r="F25" s="17">
        <f t="shared" si="1"/>
        <v>38.7</v>
      </c>
    </row>
    <row r="26" spans="1:6" ht="12">
      <c r="A26" s="18">
        <f t="shared" si="0"/>
        <v>38.7</v>
      </c>
      <c r="B26" s="8" t="s">
        <v>13</v>
      </c>
      <c r="C26" s="8" t="s">
        <v>17</v>
      </c>
      <c r="D26" s="8" t="s">
        <v>36</v>
      </c>
      <c r="E26" s="18">
        <v>0.8</v>
      </c>
      <c r="F26" s="17">
        <f t="shared" si="1"/>
        <v>39.5</v>
      </c>
    </row>
    <row r="27" spans="1:6" ht="12">
      <c r="A27" s="18">
        <f t="shared" si="0"/>
        <v>39.5</v>
      </c>
      <c r="B27" s="8" t="s">
        <v>10</v>
      </c>
      <c r="C27" s="8" t="s">
        <v>31</v>
      </c>
      <c r="D27" s="8" t="s">
        <v>37</v>
      </c>
      <c r="E27" s="18">
        <v>0.8</v>
      </c>
      <c r="F27" s="17">
        <f t="shared" si="1"/>
        <v>40.3</v>
      </c>
    </row>
    <row r="28" spans="1:6" ht="12">
      <c r="A28" s="18">
        <f t="shared" si="0"/>
        <v>40.3</v>
      </c>
      <c r="B28" s="8" t="s">
        <v>13</v>
      </c>
      <c r="C28" s="8" t="s">
        <v>17</v>
      </c>
      <c r="D28" s="8" t="s">
        <v>38</v>
      </c>
      <c r="E28" s="18">
        <v>1.6</v>
      </c>
      <c r="F28" s="17">
        <f t="shared" si="1"/>
        <v>41.9</v>
      </c>
    </row>
    <row r="29" spans="1:6" ht="12">
      <c r="A29" s="18">
        <f t="shared" si="0"/>
        <v>41.9</v>
      </c>
      <c r="B29" s="8" t="s">
        <v>10</v>
      </c>
      <c r="C29" s="8" t="s">
        <v>31</v>
      </c>
      <c r="D29" s="8" t="s">
        <v>39</v>
      </c>
      <c r="E29" s="18">
        <v>0.8</v>
      </c>
      <c r="F29" s="17">
        <f t="shared" si="1"/>
        <v>42.699999999999996</v>
      </c>
    </row>
    <row r="30" spans="1:6" ht="12">
      <c r="A30" s="18">
        <f t="shared" si="0"/>
        <v>42.699999999999996</v>
      </c>
      <c r="B30" s="8" t="s">
        <v>13</v>
      </c>
      <c r="C30" s="8" t="s">
        <v>17</v>
      </c>
      <c r="D30" s="8" t="s">
        <v>40</v>
      </c>
      <c r="E30" s="18">
        <v>0.5</v>
      </c>
      <c r="F30" s="17">
        <f t="shared" si="1"/>
        <v>43.199999999999996</v>
      </c>
    </row>
    <row r="31" spans="1:6" ht="12">
      <c r="A31" s="18">
        <f t="shared" si="0"/>
        <v>43.199999999999996</v>
      </c>
      <c r="B31" s="8" t="s">
        <v>10</v>
      </c>
      <c r="C31" s="8" t="s">
        <v>31</v>
      </c>
      <c r="D31" s="8" t="s">
        <v>41</v>
      </c>
      <c r="E31" s="18">
        <v>1.7000000000000002</v>
      </c>
      <c r="F31" s="17">
        <f t="shared" si="1"/>
        <v>44.9</v>
      </c>
    </row>
    <row r="32" spans="1:6" ht="12">
      <c r="A32" s="18">
        <f t="shared" si="0"/>
        <v>44.9</v>
      </c>
      <c r="B32" s="8" t="s">
        <v>13</v>
      </c>
      <c r="C32" s="8" t="s">
        <v>17</v>
      </c>
      <c r="D32" s="8" t="s">
        <v>42</v>
      </c>
      <c r="E32" s="18">
        <v>0.1</v>
      </c>
      <c r="F32" s="17">
        <f t="shared" si="1"/>
        <v>45</v>
      </c>
    </row>
    <row r="33" spans="1:6" ht="12">
      <c r="A33" s="18">
        <f t="shared" si="0"/>
        <v>45</v>
      </c>
      <c r="B33" s="8" t="s">
        <v>10</v>
      </c>
      <c r="C33" s="8" t="s">
        <v>31</v>
      </c>
      <c r="D33" s="8" t="s">
        <v>43</v>
      </c>
      <c r="E33" s="18">
        <v>1</v>
      </c>
      <c r="F33" s="17">
        <f t="shared" si="1"/>
        <v>46</v>
      </c>
    </row>
    <row r="34" spans="1:6" ht="12">
      <c r="A34" s="18">
        <f t="shared" si="0"/>
        <v>46</v>
      </c>
      <c r="B34" s="8" t="s">
        <v>10</v>
      </c>
      <c r="C34" s="8" t="s">
        <v>14</v>
      </c>
      <c r="D34" s="8" t="s">
        <v>44</v>
      </c>
      <c r="E34" s="18">
        <v>0.2</v>
      </c>
      <c r="F34" s="17">
        <f t="shared" si="1"/>
        <v>46.2</v>
      </c>
    </row>
    <row r="35" spans="1:6" ht="12">
      <c r="A35" s="18">
        <f t="shared" si="0"/>
        <v>46.2</v>
      </c>
      <c r="B35" s="8" t="s">
        <v>13</v>
      </c>
      <c r="C35" s="8" t="s">
        <v>31</v>
      </c>
      <c r="D35" s="8" t="s">
        <v>45</v>
      </c>
      <c r="E35" s="18">
        <v>2.7</v>
      </c>
      <c r="F35" s="17">
        <f t="shared" si="1"/>
        <v>48.900000000000006</v>
      </c>
    </row>
    <row r="36" spans="1:6" ht="12">
      <c r="A36" s="18">
        <f t="shared" si="0"/>
        <v>48.900000000000006</v>
      </c>
      <c r="B36" s="8" t="s">
        <v>13</v>
      </c>
      <c r="C36" s="8" t="s">
        <v>17</v>
      </c>
      <c r="D36" s="8" t="s">
        <v>46</v>
      </c>
      <c r="E36" s="18">
        <v>4.5</v>
      </c>
      <c r="F36" s="17">
        <f t="shared" si="1"/>
        <v>53.400000000000006</v>
      </c>
    </row>
    <row r="37" spans="1:6" ht="12">
      <c r="A37" s="18">
        <f t="shared" si="0"/>
        <v>53.400000000000006</v>
      </c>
      <c r="B37" s="8" t="s">
        <v>10</v>
      </c>
      <c r="C37" s="8" t="s">
        <v>31</v>
      </c>
      <c r="D37" s="8" t="s">
        <v>47</v>
      </c>
      <c r="E37" s="18">
        <v>0.2</v>
      </c>
      <c r="F37" s="17">
        <f t="shared" si="1"/>
        <v>53.60000000000001</v>
      </c>
    </row>
    <row r="38" spans="1:6" ht="12">
      <c r="A38" s="18">
        <f t="shared" si="0"/>
        <v>53.60000000000001</v>
      </c>
      <c r="B38" s="8" t="s">
        <v>13</v>
      </c>
      <c r="C38" s="8" t="s">
        <v>17</v>
      </c>
      <c r="D38" s="8" t="s">
        <v>48</v>
      </c>
      <c r="E38" s="18">
        <v>7.9</v>
      </c>
      <c r="F38" s="17">
        <f t="shared" si="1"/>
        <v>61.50000000000001</v>
      </c>
    </row>
    <row r="39" spans="1:6" ht="12">
      <c r="A39" s="18">
        <f t="shared" si="0"/>
        <v>61.50000000000001</v>
      </c>
      <c r="B39" s="8" t="s">
        <v>10</v>
      </c>
      <c r="C39" s="8" t="s">
        <v>31</v>
      </c>
      <c r="D39" s="8" t="s">
        <v>49</v>
      </c>
      <c r="E39" s="18">
        <v>5.5</v>
      </c>
      <c r="F39" s="17">
        <f t="shared" si="1"/>
        <v>67</v>
      </c>
    </row>
    <row r="40" spans="1:6" ht="24">
      <c r="A40" s="18">
        <f t="shared" si="0"/>
        <v>67</v>
      </c>
      <c r="B40" s="8" t="s">
        <v>13</v>
      </c>
      <c r="C40" s="8" t="s">
        <v>17</v>
      </c>
      <c r="D40" s="8" t="s">
        <v>50</v>
      </c>
      <c r="E40" s="18">
        <v>0.4</v>
      </c>
      <c r="F40" s="17">
        <f t="shared" si="1"/>
        <v>67.4</v>
      </c>
    </row>
    <row r="41" spans="1:6" ht="12">
      <c r="A41" s="18">
        <f aca="true" t="shared" si="2" ref="A41:A72">A40+E40</f>
        <v>67.4</v>
      </c>
      <c r="B41" s="8" t="s">
        <v>10</v>
      </c>
      <c r="C41" s="8" t="s">
        <v>31</v>
      </c>
      <c r="D41" s="8" t="s">
        <v>51</v>
      </c>
      <c r="E41" s="18">
        <v>0.9</v>
      </c>
      <c r="F41" s="17">
        <f t="shared" si="1"/>
        <v>68.30000000000001</v>
      </c>
    </row>
    <row r="42" spans="1:6" ht="12">
      <c r="A42" s="18">
        <f t="shared" si="2"/>
        <v>68.30000000000001</v>
      </c>
      <c r="B42" s="8" t="s">
        <v>13</v>
      </c>
      <c r="C42" s="8" t="s">
        <v>17</v>
      </c>
      <c r="D42" s="8" t="s">
        <v>52</v>
      </c>
      <c r="E42" s="18">
        <v>6.2</v>
      </c>
      <c r="F42" s="17">
        <f t="shared" si="1"/>
        <v>74.50000000000001</v>
      </c>
    </row>
    <row r="43" spans="1:6" ht="12">
      <c r="A43" s="18">
        <f t="shared" si="2"/>
        <v>74.50000000000001</v>
      </c>
      <c r="B43" s="8" t="s">
        <v>10</v>
      </c>
      <c r="C43" s="8" t="s">
        <v>31</v>
      </c>
      <c r="D43" s="8" t="s">
        <v>53</v>
      </c>
      <c r="E43" s="18">
        <v>1.8</v>
      </c>
      <c r="F43" s="17">
        <f t="shared" si="1"/>
        <v>76.30000000000001</v>
      </c>
    </row>
    <row r="44" spans="1:6" ht="12">
      <c r="A44" s="18">
        <f t="shared" si="2"/>
        <v>76.30000000000001</v>
      </c>
      <c r="B44" s="8" t="s">
        <v>13</v>
      </c>
      <c r="C44" s="8" t="s">
        <v>17</v>
      </c>
      <c r="D44" s="8" t="s">
        <v>54</v>
      </c>
      <c r="E44" s="18">
        <v>3.9</v>
      </c>
      <c r="F44" s="17">
        <f t="shared" si="1"/>
        <v>80.20000000000002</v>
      </c>
    </row>
    <row r="45" spans="1:6" ht="12">
      <c r="A45" s="18">
        <f t="shared" si="2"/>
        <v>80.20000000000002</v>
      </c>
      <c r="B45" s="8" t="s">
        <v>10</v>
      </c>
      <c r="C45" s="8" t="s">
        <v>31</v>
      </c>
      <c r="D45" s="8" t="s">
        <v>55</v>
      </c>
      <c r="E45" s="18">
        <v>3.5</v>
      </c>
      <c r="F45" s="17">
        <f t="shared" si="1"/>
        <v>83.70000000000002</v>
      </c>
    </row>
    <row r="46" spans="1:6" ht="12">
      <c r="A46" s="18">
        <f t="shared" si="2"/>
        <v>83.70000000000002</v>
      </c>
      <c r="B46" s="8" t="s">
        <v>13</v>
      </c>
      <c r="C46" s="8" t="s">
        <v>17</v>
      </c>
      <c r="D46" s="8" t="s">
        <v>56</v>
      </c>
      <c r="E46" s="18">
        <v>3.7</v>
      </c>
      <c r="F46" s="17">
        <f t="shared" si="1"/>
        <v>87.40000000000002</v>
      </c>
    </row>
    <row r="47" spans="1:6" ht="12">
      <c r="A47" s="18">
        <f t="shared" si="2"/>
        <v>87.40000000000002</v>
      </c>
      <c r="B47" s="8" t="s">
        <v>10</v>
      </c>
      <c r="C47" s="8" t="s">
        <v>31</v>
      </c>
      <c r="D47" s="8" t="s">
        <v>57</v>
      </c>
      <c r="E47" s="18">
        <v>3.2</v>
      </c>
      <c r="F47" s="17">
        <f t="shared" si="1"/>
        <v>90.60000000000002</v>
      </c>
    </row>
    <row r="48" spans="1:6" ht="12">
      <c r="A48" s="18">
        <f t="shared" si="2"/>
        <v>90.60000000000002</v>
      </c>
      <c r="B48" s="8" t="s">
        <v>13</v>
      </c>
      <c r="C48" s="8" t="s">
        <v>17</v>
      </c>
      <c r="D48" s="8" t="s">
        <v>58</v>
      </c>
      <c r="E48" s="18">
        <v>1.6</v>
      </c>
      <c r="F48" s="17">
        <f t="shared" si="1"/>
        <v>92.20000000000002</v>
      </c>
    </row>
    <row r="49" spans="1:6" ht="24">
      <c r="A49" s="18">
        <f t="shared" si="2"/>
        <v>92.20000000000002</v>
      </c>
      <c r="B49" s="8" t="s">
        <v>59</v>
      </c>
      <c r="C49" s="8" t="s">
        <v>28</v>
      </c>
      <c r="D49" s="8" t="s">
        <v>60</v>
      </c>
      <c r="E49" s="18">
        <v>1.3</v>
      </c>
      <c r="F49" s="17">
        <f t="shared" si="1"/>
        <v>93.50000000000001</v>
      </c>
    </row>
    <row r="50" spans="1:6" ht="12">
      <c r="A50" s="18">
        <f t="shared" si="2"/>
        <v>93.50000000000001</v>
      </c>
      <c r="B50" s="8" t="s">
        <v>59</v>
      </c>
      <c r="C50" s="8" t="s">
        <v>31</v>
      </c>
      <c r="D50" s="8" t="s">
        <v>61</v>
      </c>
      <c r="E50" s="18">
        <v>0.2</v>
      </c>
      <c r="F50" s="17">
        <f t="shared" si="1"/>
        <v>93.70000000000002</v>
      </c>
    </row>
    <row r="51" spans="1:6" ht="12">
      <c r="A51" s="18">
        <f t="shared" si="2"/>
        <v>93.70000000000002</v>
      </c>
      <c r="B51" s="8" t="s">
        <v>18</v>
      </c>
      <c r="C51" s="8"/>
      <c r="D51" s="19" t="s">
        <v>62</v>
      </c>
      <c r="E51" s="18">
        <v>1.7000000000000002</v>
      </c>
      <c r="F51" s="17">
        <f t="shared" si="1"/>
        <v>95.40000000000002</v>
      </c>
    </row>
    <row r="52" spans="1:6" ht="12">
      <c r="A52" s="18">
        <f t="shared" si="2"/>
        <v>95.40000000000002</v>
      </c>
      <c r="B52" s="8" t="s">
        <v>63</v>
      </c>
      <c r="C52" s="8" t="s">
        <v>17</v>
      </c>
      <c r="D52" s="8" t="s">
        <v>64</v>
      </c>
      <c r="E52" s="18">
        <v>2.3</v>
      </c>
      <c r="F52" s="17">
        <f t="shared" si="1"/>
        <v>97.70000000000002</v>
      </c>
    </row>
    <row r="53" spans="1:6" ht="12">
      <c r="A53" s="18">
        <f t="shared" si="2"/>
        <v>97.70000000000002</v>
      </c>
      <c r="B53" s="8" t="s">
        <v>10</v>
      </c>
      <c r="C53" s="8" t="s">
        <v>31</v>
      </c>
      <c r="D53" s="8" t="s">
        <v>65</v>
      </c>
      <c r="E53" s="18">
        <v>0.8</v>
      </c>
      <c r="F53" s="17">
        <f t="shared" si="1"/>
        <v>98.50000000000001</v>
      </c>
    </row>
    <row r="54" spans="1:6" ht="35.25" customHeight="1">
      <c r="A54" s="18">
        <f t="shared" si="2"/>
        <v>98.50000000000001</v>
      </c>
      <c r="B54" s="8"/>
      <c r="C54" s="8"/>
      <c r="D54" s="10" t="s">
        <v>66</v>
      </c>
      <c r="E54" s="18"/>
      <c r="F54" s="17">
        <f t="shared" si="1"/>
        <v>98.50000000000001</v>
      </c>
    </row>
    <row r="55" spans="1:6" ht="12">
      <c r="A55" s="18">
        <f t="shared" si="2"/>
        <v>98.50000000000001</v>
      </c>
      <c r="B55" s="8" t="s">
        <v>16</v>
      </c>
      <c r="C55" s="8" t="s">
        <v>11</v>
      </c>
      <c r="D55" s="8" t="s">
        <v>65</v>
      </c>
      <c r="E55" s="18">
        <v>1.8</v>
      </c>
      <c r="F55" s="17">
        <f>E55</f>
        <v>1.8</v>
      </c>
    </row>
    <row r="56" spans="1:6" ht="24">
      <c r="A56" s="18">
        <f t="shared" si="2"/>
        <v>100.30000000000001</v>
      </c>
      <c r="B56" s="8" t="s">
        <v>13</v>
      </c>
      <c r="C56" s="8" t="s">
        <v>11</v>
      </c>
      <c r="D56" s="8" t="s">
        <v>67</v>
      </c>
      <c r="E56" s="18">
        <v>6.8</v>
      </c>
      <c r="F56" s="17">
        <f aca="true" t="shared" si="3" ref="F56:F69">F55+E56</f>
        <v>8.6</v>
      </c>
    </row>
    <row r="57" spans="1:6" ht="12">
      <c r="A57" s="18">
        <f t="shared" si="2"/>
        <v>107.10000000000001</v>
      </c>
      <c r="B57" s="8" t="s">
        <v>10</v>
      </c>
      <c r="C57" s="8" t="s">
        <v>17</v>
      </c>
      <c r="D57" s="8" t="s">
        <v>68</v>
      </c>
      <c r="E57" s="18">
        <v>3.4</v>
      </c>
      <c r="F57" s="17">
        <f t="shared" si="3"/>
        <v>12</v>
      </c>
    </row>
    <row r="58" spans="1:6" ht="12">
      <c r="A58" s="18">
        <f t="shared" si="2"/>
        <v>110.50000000000001</v>
      </c>
      <c r="B58" s="8" t="s">
        <v>13</v>
      </c>
      <c r="C58" s="8" t="s">
        <v>17</v>
      </c>
      <c r="D58" s="8" t="s">
        <v>69</v>
      </c>
      <c r="E58" s="18">
        <v>5.5</v>
      </c>
      <c r="F58" s="17">
        <f t="shared" si="3"/>
        <v>17.5</v>
      </c>
    </row>
    <row r="59" spans="1:6" ht="12">
      <c r="A59" s="18">
        <f t="shared" si="2"/>
        <v>116.00000000000001</v>
      </c>
      <c r="B59" s="8" t="s">
        <v>10</v>
      </c>
      <c r="C59" s="8" t="s">
        <v>17</v>
      </c>
      <c r="D59" s="8" t="s">
        <v>70</v>
      </c>
      <c r="E59" s="18">
        <v>0.9</v>
      </c>
      <c r="F59" s="17">
        <f t="shared" si="3"/>
        <v>18.4</v>
      </c>
    </row>
    <row r="60" spans="1:6" ht="24">
      <c r="A60" s="18">
        <f t="shared" si="2"/>
        <v>116.90000000000002</v>
      </c>
      <c r="B60" s="8" t="s">
        <v>13</v>
      </c>
      <c r="C60" s="8" t="s">
        <v>11</v>
      </c>
      <c r="D60" s="8" t="s">
        <v>71</v>
      </c>
      <c r="E60" s="18">
        <v>0.30000000000000004</v>
      </c>
      <c r="F60" s="17">
        <f t="shared" si="3"/>
        <v>18.7</v>
      </c>
    </row>
    <row r="61" spans="1:6" ht="24">
      <c r="A61" s="18">
        <f t="shared" si="2"/>
        <v>117.20000000000002</v>
      </c>
      <c r="B61" s="8" t="s">
        <v>10</v>
      </c>
      <c r="C61" s="8" t="s">
        <v>17</v>
      </c>
      <c r="D61" s="8" t="s">
        <v>72</v>
      </c>
      <c r="E61" s="18">
        <v>0.8</v>
      </c>
      <c r="F61" s="17">
        <f t="shared" si="3"/>
        <v>19.5</v>
      </c>
    </row>
    <row r="62" spans="1:6" ht="12">
      <c r="A62" s="18">
        <f t="shared" si="2"/>
        <v>118.00000000000001</v>
      </c>
      <c r="B62" s="8" t="s">
        <v>13</v>
      </c>
      <c r="C62" s="8" t="s">
        <v>11</v>
      </c>
      <c r="D62" s="8" t="s">
        <v>73</v>
      </c>
      <c r="E62" s="18">
        <v>0.7</v>
      </c>
      <c r="F62" s="17">
        <f t="shared" si="3"/>
        <v>20.2</v>
      </c>
    </row>
    <row r="63" spans="1:6" ht="24">
      <c r="A63" s="18">
        <f t="shared" si="2"/>
        <v>118.70000000000002</v>
      </c>
      <c r="B63" s="8" t="s">
        <v>10</v>
      </c>
      <c r="C63" s="8" t="s">
        <v>17</v>
      </c>
      <c r="D63" s="8" t="s">
        <v>74</v>
      </c>
      <c r="E63" s="18">
        <v>0.30000000000000004</v>
      </c>
      <c r="F63" s="17">
        <f t="shared" si="3"/>
        <v>20.5</v>
      </c>
    </row>
    <row r="64" spans="1:6" ht="12">
      <c r="A64" s="18">
        <f t="shared" si="2"/>
        <v>119.00000000000001</v>
      </c>
      <c r="B64" s="8" t="s">
        <v>75</v>
      </c>
      <c r="C64" s="8" t="s">
        <v>76</v>
      </c>
      <c r="D64" s="8" t="s">
        <v>77</v>
      </c>
      <c r="E64" s="18">
        <v>0.4</v>
      </c>
      <c r="F64" s="17">
        <f t="shared" si="3"/>
        <v>20.9</v>
      </c>
    </row>
    <row r="65" spans="1:6" ht="12">
      <c r="A65" s="18">
        <f t="shared" si="2"/>
        <v>119.40000000000002</v>
      </c>
      <c r="B65" s="8" t="s">
        <v>13</v>
      </c>
      <c r="C65" s="8" t="s">
        <v>17</v>
      </c>
      <c r="D65" s="8" t="s">
        <v>78</v>
      </c>
      <c r="E65" s="18">
        <v>4.9</v>
      </c>
      <c r="F65" s="17">
        <f t="shared" si="3"/>
        <v>25.799999999999997</v>
      </c>
    </row>
    <row r="66" spans="1:6" ht="12">
      <c r="A66" s="18">
        <f t="shared" si="2"/>
        <v>124.30000000000003</v>
      </c>
      <c r="B66" s="8" t="s">
        <v>10</v>
      </c>
      <c r="C66" s="8" t="s">
        <v>17</v>
      </c>
      <c r="D66" s="8" t="s">
        <v>79</v>
      </c>
      <c r="E66" s="18">
        <v>27.3</v>
      </c>
      <c r="F66" s="17">
        <f t="shared" si="3"/>
        <v>53.099999999999994</v>
      </c>
    </row>
    <row r="67" spans="1:6" ht="15" customHeight="1">
      <c r="A67" s="18">
        <f t="shared" si="2"/>
        <v>151.60000000000002</v>
      </c>
      <c r="B67" s="8" t="s">
        <v>13</v>
      </c>
      <c r="C67" s="8" t="s">
        <v>17</v>
      </c>
      <c r="D67" s="8" t="s">
        <v>80</v>
      </c>
      <c r="E67" s="18">
        <v>9.4</v>
      </c>
      <c r="F67" s="17">
        <f t="shared" si="3"/>
        <v>62.49999999999999</v>
      </c>
    </row>
    <row r="68" spans="1:6" ht="12">
      <c r="A68" s="18">
        <f t="shared" si="2"/>
        <v>161.00000000000003</v>
      </c>
      <c r="B68" s="8" t="s">
        <v>10</v>
      </c>
      <c r="C68" s="8" t="s">
        <v>31</v>
      </c>
      <c r="D68" s="8" t="s">
        <v>81</v>
      </c>
      <c r="E68" s="18">
        <v>3</v>
      </c>
      <c r="F68" s="17">
        <f t="shared" si="3"/>
        <v>65.5</v>
      </c>
    </row>
    <row r="69" spans="1:6" ht="34.5" customHeight="1">
      <c r="A69" s="18">
        <f t="shared" si="2"/>
        <v>164.00000000000003</v>
      </c>
      <c r="B69" s="8"/>
      <c r="C69" s="8"/>
      <c r="D69" s="10" t="s">
        <v>82</v>
      </c>
      <c r="E69" s="18"/>
      <c r="F69" s="17">
        <f t="shared" si="3"/>
        <v>65.5</v>
      </c>
    </row>
    <row r="70" spans="1:6" ht="12">
      <c r="A70" s="18">
        <f t="shared" si="2"/>
        <v>164.00000000000003</v>
      </c>
      <c r="B70" s="8" t="s">
        <v>18</v>
      </c>
      <c r="C70" s="8" t="s">
        <v>31</v>
      </c>
      <c r="D70" s="8" t="s">
        <v>83</v>
      </c>
      <c r="E70" s="18">
        <v>0.6000000000000001</v>
      </c>
      <c r="F70" s="17">
        <f>E70</f>
        <v>0.6000000000000001</v>
      </c>
    </row>
    <row r="71" spans="1:6" ht="12">
      <c r="A71" s="18">
        <f t="shared" si="2"/>
        <v>164.60000000000002</v>
      </c>
      <c r="B71" s="8" t="s">
        <v>13</v>
      </c>
      <c r="C71" s="8" t="s">
        <v>17</v>
      </c>
      <c r="D71" s="8" t="s">
        <v>84</v>
      </c>
      <c r="E71" s="18">
        <v>0.1</v>
      </c>
      <c r="F71" s="17">
        <f aca="true" t="shared" si="4" ref="F71:F86">F70+E71</f>
        <v>0.7000000000000001</v>
      </c>
    </row>
    <row r="72" spans="1:6" ht="12">
      <c r="A72" s="18">
        <f t="shared" si="2"/>
        <v>164.70000000000002</v>
      </c>
      <c r="B72" s="8" t="s">
        <v>10</v>
      </c>
      <c r="C72" s="8" t="s">
        <v>31</v>
      </c>
      <c r="D72" s="8" t="s">
        <v>85</v>
      </c>
      <c r="E72" s="18">
        <v>0.1</v>
      </c>
      <c r="F72" s="17">
        <f t="shared" si="4"/>
        <v>0.8</v>
      </c>
    </row>
    <row r="73" spans="1:6" ht="12">
      <c r="A73" s="18">
        <f aca="true" t="shared" si="5" ref="A73:A104">A72+E72</f>
        <v>164.8</v>
      </c>
      <c r="B73" s="8" t="s">
        <v>10</v>
      </c>
      <c r="C73" s="8" t="s">
        <v>14</v>
      </c>
      <c r="D73" s="8" t="s">
        <v>86</v>
      </c>
      <c r="E73" s="18">
        <v>0.4</v>
      </c>
      <c r="F73" s="17">
        <f t="shared" si="4"/>
        <v>1.2000000000000002</v>
      </c>
    </row>
    <row r="74" spans="1:6" ht="12">
      <c r="A74" s="18">
        <f t="shared" si="5"/>
        <v>165.20000000000002</v>
      </c>
      <c r="B74" s="8" t="s">
        <v>13</v>
      </c>
      <c r="C74" s="8" t="s">
        <v>31</v>
      </c>
      <c r="D74" s="8" t="s">
        <v>87</v>
      </c>
      <c r="E74" s="18">
        <v>0.2</v>
      </c>
      <c r="F74" s="17">
        <f t="shared" si="4"/>
        <v>1.4000000000000001</v>
      </c>
    </row>
    <row r="75" spans="1:6" ht="12">
      <c r="A75" s="18">
        <f t="shared" si="5"/>
        <v>165.4</v>
      </c>
      <c r="B75" s="8" t="s">
        <v>13</v>
      </c>
      <c r="C75" s="8" t="s">
        <v>17</v>
      </c>
      <c r="D75" s="8" t="s">
        <v>88</v>
      </c>
      <c r="E75" s="18">
        <v>4.2</v>
      </c>
      <c r="F75" s="17">
        <f t="shared" si="4"/>
        <v>5.6000000000000005</v>
      </c>
    </row>
    <row r="76" spans="1:6" ht="12">
      <c r="A76" s="18">
        <f t="shared" si="5"/>
        <v>169.6</v>
      </c>
      <c r="B76" s="8" t="s">
        <v>10</v>
      </c>
      <c r="C76" s="8" t="s">
        <v>14</v>
      </c>
      <c r="D76" s="8" t="s">
        <v>89</v>
      </c>
      <c r="E76" s="18">
        <v>1.4</v>
      </c>
      <c r="F76" s="17">
        <f t="shared" si="4"/>
        <v>7</v>
      </c>
    </row>
    <row r="77" spans="1:6" ht="12">
      <c r="A77" s="18">
        <f t="shared" si="5"/>
        <v>171</v>
      </c>
      <c r="B77" s="8"/>
      <c r="C77" s="8"/>
      <c r="D77" s="19" t="s">
        <v>90</v>
      </c>
      <c r="E77" s="18">
        <v>0.6000000000000001</v>
      </c>
      <c r="F77" s="17">
        <f t="shared" si="4"/>
        <v>7.6</v>
      </c>
    </row>
    <row r="78" spans="1:6" ht="12">
      <c r="A78" s="18">
        <f t="shared" si="5"/>
        <v>171.6</v>
      </c>
      <c r="B78" s="8" t="s">
        <v>13</v>
      </c>
      <c r="C78" s="8" t="s">
        <v>31</v>
      </c>
      <c r="D78" s="8" t="s">
        <v>91</v>
      </c>
      <c r="E78" s="18">
        <v>0.2</v>
      </c>
      <c r="F78" s="17">
        <f t="shared" si="4"/>
        <v>7.8</v>
      </c>
    </row>
    <row r="79" spans="1:6" ht="12">
      <c r="A79" s="18">
        <f t="shared" si="5"/>
        <v>171.79999999999998</v>
      </c>
      <c r="B79" s="8" t="s">
        <v>10</v>
      </c>
      <c r="C79" s="8" t="s">
        <v>14</v>
      </c>
      <c r="D79" s="8" t="s">
        <v>92</v>
      </c>
      <c r="E79" s="18">
        <v>6.9</v>
      </c>
      <c r="F79" s="17">
        <f t="shared" si="4"/>
        <v>14.7</v>
      </c>
    </row>
    <row r="80" spans="1:6" ht="12">
      <c r="A80" s="18">
        <f t="shared" si="5"/>
        <v>178.7</v>
      </c>
      <c r="B80" s="8" t="s">
        <v>10</v>
      </c>
      <c r="C80" s="8" t="s">
        <v>11</v>
      </c>
      <c r="D80" s="8" t="s">
        <v>93</v>
      </c>
      <c r="E80" s="18">
        <v>15</v>
      </c>
      <c r="F80" s="17">
        <f t="shared" si="4"/>
        <v>29.7</v>
      </c>
    </row>
    <row r="81" spans="1:6" ht="12">
      <c r="A81" s="18">
        <f t="shared" si="5"/>
        <v>193.7</v>
      </c>
      <c r="B81" s="8" t="s">
        <v>13</v>
      </c>
      <c r="C81" s="8" t="s">
        <v>31</v>
      </c>
      <c r="D81" s="8" t="s">
        <v>93</v>
      </c>
      <c r="E81" s="18">
        <v>23.4</v>
      </c>
      <c r="F81" s="17">
        <f t="shared" si="4"/>
        <v>53.099999999999994</v>
      </c>
    </row>
    <row r="82" spans="1:6" ht="12">
      <c r="A82" s="18">
        <f t="shared" si="5"/>
        <v>217.1</v>
      </c>
      <c r="B82" s="8" t="s">
        <v>10</v>
      </c>
      <c r="C82" s="8" t="s">
        <v>14</v>
      </c>
      <c r="D82" s="8" t="s">
        <v>94</v>
      </c>
      <c r="E82" s="18">
        <v>1.6</v>
      </c>
      <c r="F82" s="17">
        <f t="shared" si="4"/>
        <v>54.699999999999996</v>
      </c>
    </row>
    <row r="83" spans="1:6" ht="24">
      <c r="A83" s="18">
        <f t="shared" si="5"/>
        <v>218.7</v>
      </c>
      <c r="B83" s="8" t="s">
        <v>13</v>
      </c>
      <c r="C83" s="8" t="s">
        <v>31</v>
      </c>
      <c r="D83" s="8" t="s">
        <v>95</v>
      </c>
      <c r="E83" s="18">
        <v>0.6000000000000001</v>
      </c>
      <c r="F83" s="17">
        <f t="shared" si="4"/>
        <v>55.3</v>
      </c>
    </row>
    <row r="84" spans="1:6" ht="12">
      <c r="A84" s="18">
        <f t="shared" si="5"/>
        <v>219.29999999999998</v>
      </c>
      <c r="B84" s="8" t="s">
        <v>10</v>
      </c>
      <c r="C84" s="8" t="s">
        <v>14</v>
      </c>
      <c r="D84" s="8" t="s">
        <v>96</v>
      </c>
      <c r="E84" s="18">
        <v>0.4</v>
      </c>
      <c r="F84" s="17">
        <f t="shared" si="4"/>
        <v>55.699999999999996</v>
      </c>
    </row>
    <row r="85" spans="1:6" ht="12">
      <c r="A85" s="18">
        <f t="shared" si="5"/>
        <v>219.7</v>
      </c>
      <c r="B85" s="8" t="s">
        <v>10</v>
      </c>
      <c r="C85" s="8" t="s">
        <v>11</v>
      </c>
      <c r="D85" s="8" t="s">
        <v>97</v>
      </c>
      <c r="E85" s="18">
        <v>6.2</v>
      </c>
      <c r="F85" s="17">
        <f t="shared" si="4"/>
        <v>61.9</v>
      </c>
    </row>
    <row r="86" spans="1:6" ht="26.25" customHeight="1">
      <c r="A86" s="18">
        <f t="shared" si="5"/>
        <v>225.89999999999998</v>
      </c>
      <c r="B86" s="8"/>
      <c r="C86" s="8"/>
      <c r="D86" s="10" t="s">
        <v>98</v>
      </c>
      <c r="E86" s="18"/>
      <c r="F86" s="17">
        <f t="shared" si="4"/>
        <v>61.9</v>
      </c>
    </row>
    <row r="87" spans="1:6" ht="12">
      <c r="A87" s="18">
        <f t="shared" si="5"/>
        <v>225.89999999999998</v>
      </c>
      <c r="B87" s="8" t="s">
        <v>10</v>
      </c>
      <c r="C87" s="8" t="s">
        <v>17</v>
      </c>
      <c r="D87" s="8" t="s">
        <v>99</v>
      </c>
      <c r="E87" s="18">
        <v>10.7</v>
      </c>
      <c r="F87" s="17">
        <f>E87</f>
        <v>10.7</v>
      </c>
    </row>
    <row r="88" spans="1:6" ht="12">
      <c r="A88" s="18">
        <f t="shared" si="5"/>
        <v>236.59999999999997</v>
      </c>
      <c r="B88" s="8" t="s">
        <v>13</v>
      </c>
      <c r="C88" s="8" t="s">
        <v>11</v>
      </c>
      <c r="D88" s="8" t="s">
        <v>100</v>
      </c>
      <c r="E88" s="18">
        <v>5.9</v>
      </c>
      <c r="F88" s="17">
        <f aca="true" t="shared" si="6" ref="F88:F103">F87+E88</f>
        <v>16.6</v>
      </c>
    </row>
    <row r="89" spans="1:6" ht="12">
      <c r="A89" s="18">
        <f t="shared" si="5"/>
        <v>242.49999999999997</v>
      </c>
      <c r="B89" s="8" t="s">
        <v>10</v>
      </c>
      <c r="C89" s="8" t="s">
        <v>17</v>
      </c>
      <c r="D89" s="8" t="s">
        <v>101</v>
      </c>
      <c r="E89" s="18">
        <v>0.1</v>
      </c>
      <c r="F89" s="17">
        <f t="shared" si="6"/>
        <v>16.700000000000003</v>
      </c>
    </row>
    <row r="90" spans="1:6" ht="12">
      <c r="A90" s="18">
        <f t="shared" si="5"/>
        <v>242.59999999999997</v>
      </c>
      <c r="B90" s="8" t="s">
        <v>13</v>
      </c>
      <c r="C90" s="8" t="s">
        <v>11</v>
      </c>
      <c r="D90" s="8" t="s">
        <v>102</v>
      </c>
      <c r="E90" s="18">
        <v>1.8</v>
      </c>
      <c r="F90" s="17">
        <f t="shared" si="6"/>
        <v>18.500000000000004</v>
      </c>
    </row>
    <row r="91" spans="1:6" ht="24">
      <c r="A91" s="18">
        <f t="shared" si="5"/>
        <v>244.39999999999998</v>
      </c>
      <c r="B91" s="8" t="s">
        <v>75</v>
      </c>
      <c r="C91" s="8" t="s">
        <v>31</v>
      </c>
      <c r="D91" s="8" t="s">
        <v>103</v>
      </c>
      <c r="E91" s="18">
        <v>0.8</v>
      </c>
      <c r="F91" s="17">
        <f t="shared" si="6"/>
        <v>19.300000000000004</v>
      </c>
    </row>
    <row r="92" spans="1:6" ht="12">
      <c r="A92" s="18">
        <f t="shared" si="5"/>
        <v>245.2</v>
      </c>
      <c r="B92" s="8" t="s">
        <v>104</v>
      </c>
      <c r="C92" s="8" t="s">
        <v>11</v>
      </c>
      <c r="D92" s="8" t="s">
        <v>102</v>
      </c>
      <c r="E92" s="18">
        <v>4</v>
      </c>
      <c r="F92" s="17">
        <f t="shared" si="6"/>
        <v>23.300000000000004</v>
      </c>
    </row>
    <row r="93" spans="1:6" ht="24">
      <c r="A93" s="18">
        <f t="shared" si="5"/>
        <v>249.2</v>
      </c>
      <c r="B93" s="8" t="s">
        <v>104</v>
      </c>
      <c r="C93" s="8" t="s">
        <v>11</v>
      </c>
      <c r="D93" s="8" t="s">
        <v>105</v>
      </c>
      <c r="E93" s="18">
        <v>3.8</v>
      </c>
      <c r="F93" s="17">
        <f t="shared" si="6"/>
        <v>27.100000000000005</v>
      </c>
    </row>
    <row r="94" spans="1:6" ht="12">
      <c r="A94" s="18">
        <f t="shared" si="5"/>
        <v>253</v>
      </c>
      <c r="B94" s="8" t="s">
        <v>10</v>
      </c>
      <c r="C94" s="8" t="s">
        <v>11</v>
      </c>
      <c r="D94" s="8" t="s">
        <v>106</v>
      </c>
      <c r="E94" s="18">
        <v>1.2</v>
      </c>
      <c r="F94" s="17">
        <f t="shared" si="6"/>
        <v>28.300000000000004</v>
      </c>
    </row>
    <row r="95" spans="1:6" ht="12">
      <c r="A95" s="18">
        <f t="shared" si="5"/>
        <v>254.2</v>
      </c>
      <c r="B95" s="8" t="s">
        <v>10</v>
      </c>
      <c r="C95" s="8" t="s">
        <v>11</v>
      </c>
      <c r="D95" s="8" t="s">
        <v>107</v>
      </c>
      <c r="E95" s="18">
        <v>7.6</v>
      </c>
      <c r="F95" s="17">
        <f t="shared" si="6"/>
        <v>35.900000000000006</v>
      </c>
    </row>
    <row r="96" spans="1:6" ht="12">
      <c r="A96" s="18">
        <f t="shared" si="5"/>
        <v>261.8</v>
      </c>
      <c r="B96" s="8" t="s">
        <v>13</v>
      </c>
      <c r="C96" s="8" t="s">
        <v>11</v>
      </c>
      <c r="D96" s="8" t="s">
        <v>108</v>
      </c>
      <c r="E96" s="18">
        <v>0.9</v>
      </c>
      <c r="F96" s="17">
        <f t="shared" si="6"/>
        <v>36.800000000000004</v>
      </c>
    </row>
    <row r="97" spans="1:6" ht="12">
      <c r="A97" s="18">
        <f t="shared" si="5"/>
        <v>262.7</v>
      </c>
      <c r="B97" s="8" t="s">
        <v>13</v>
      </c>
      <c r="C97" s="8" t="s">
        <v>14</v>
      </c>
      <c r="D97" s="8" t="s">
        <v>109</v>
      </c>
      <c r="E97" s="18">
        <v>0.8</v>
      </c>
      <c r="F97" s="17">
        <f t="shared" si="6"/>
        <v>37.6</v>
      </c>
    </row>
    <row r="98" spans="1:6" ht="27.75" customHeight="1">
      <c r="A98" s="18">
        <f t="shared" si="5"/>
        <v>263.5</v>
      </c>
      <c r="B98" s="8" t="s">
        <v>18</v>
      </c>
      <c r="C98" s="8" t="s">
        <v>14</v>
      </c>
      <c r="D98" s="9" t="s">
        <v>110</v>
      </c>
      <c r="E98" s="17">
        <v>24</v>
      </c>
      <c r="F98" s="17">
        <f t="shared" si="6"/>
        <v>61.6</v>
      </c>
    </row>
    <row r="99" spans="1:6" ht="18" customHeight="1">
      <c r="A99" s="18">
        <f t="shared" si="5"/>
        <v>287.5</v>
      </c>
      <c r="B99" s="8" t="s">
        <v>18</v>
      </c>
      <c r="C99" s="8" t="s">
        <v>14</v>
      </c>
      <c r="D99" s="9" t="s">
        <v>35</v>
      </c>
      <c r="E99" s="17">
        <v>11.9</v>
      </c>
      <c r="F99" s="17">
        <f t="shared" si="6"/>
        <v>73.5</v>
      </c>
    </row>
    <row r="100" spans="1:6" ht="24">
      <c r="A100" s="18">
        <f t="shared" si="5"/>
        <v>299.4</v>
      </c>
      <c r="B100" s="8" t="s">
        <v>10</v>
      </c>
      <c r="C100" s="8" t="s">
        <v>11</v>
      </c>
      <c r="D100" s="8" t="s">
        <v>111</v>
      </c>
      <c r="E100" s="18">
        <v>0.8</v>
      </c>
      <c r="F100" s="17">
        <f t="shared" si="6"/>
        <v>74.3</v>
      </c>
    </row>
    <row r="101" spans="1:6" ht="12">
      <c r="A101" s="18">
        <f t="shared" si="5"/>
        <v>300.2</v>
      </c>
      <c r="B101" s="8" t="s">
        <v>10</v>
      </c>
      <c r="C101" s="8" t="s">
        <v>11</v>
      </c>
      <c r="D101" s="8" t="s">
        <v>112</v>
      </c>
      <c r="E101" s="18">
        <v>0.4</v>
      </c>
      <c r="F101" s="17">
        <f t="shared" si="6"/>
        <v>74.7</v>
      </c>
    </row>
    <row r="102" spans="1:6" ht="12">
      <c r="A102" s="18">
        <f t="shared" si="5"/>
        <v>300.59999999999997</v>
      </c>
      <c r="B102" s="8" t="s">
        <v>13</v>
      </c>
      <c r="C102" s="8" t="s">
        <v>14</v>
      </c>
      <c r="D102" s="8" t="s">
        <v>113</v>
      </c>
      <c r="E102" s="18">
        <v>0.2</v>
      </c>
      <c r="F102" s="17">
        <f t="shared" si="6"/>
        <v>74.9</v>
      </c>
    </row>
    <row r="103" spans="1:6" ht="32.25" customHeight="1">
      <c r="A103" s="18">
        <f t="shared" si="5"/>
        <v>300.79999999999995</v>
      </c>
      <c r="B103" s="8"/>
      <c r="C103" s="8"/>
      <c r="D103" s="10" t="s">
        <v>114</v>
      </c>
      <c r="E103" s="18"/>
      <c r="F103" s="17">
        <f t="shared" si="6"/>
        <v>74.9</v>
      </c>
    </row>
    <row r="104" spans="1:6" ht="12">
      <c r="A104" s="18">
        <f t="shared" si="5"/>
        <v>300.79999999999995</v>
      </c>
      <c r="B104" s="7" t="s">
        <v>13</v>
      </c>
      <c r="C104" s="7" t="s">
        <v>31</v>
      </c>
      <c r="D104" s="16" t="s">
        <v>115</v>
      </c>
      <c r="E104" s="17">
        <v>0.5</v>
      </c>
      <c r="F104" s="17">
        <f>E104</f>
        <v>0.5</v>
      </c>
    </row>
    <row r="105" spans="1:6" ht="12">
      <c r="A105" s="18">
        <f aca="true" t="shared" si="7" ref="A105:A135">A104+E104</f>
        <v>301.29999999999995</v>
      </c>
      <c r="B105" s="8" t="s">
        <v>10</v>
      </c>
      <c r="C105" s="8" t="s">
        <v>14</v>
      </c>
      <c r="D105" s="8" t="s">
        <v>116</v>
      </c>
      <c r="E105" s="18">
        <v>2.5</v>
      </c>
      <c r="F105" s="17">
        <f aca="true" t="shared" si="8" ref="F105:F121">F104+E105</f>
        <v>3</v>
      </c>
    </row>
    <row r="106" spans="1:6" ht="12">
      <c r="A106" s="18">
        <f t="shared" si="7"/>
        <v>303.79999999999995</v>
      </c>
      <c r="B106" s="8" t="s">
        <v>10</v>
      </c>
      <c r="C106" s="8" t="s">
        <v>14</v>
      </c>
      <c r="D106" s="8" t="s">
        <v>115</v>
      </c>
      <c r="E106" s="18">
        <v>11.1</v>
      </c>
      <c r="F106" s="17">
        <f t="shared" si="8"/>
        <v>14.1</v>
      </c>
    </row>
    <row r="107" spans="1:6" ht="12">
      <c r="A107" s="18">
        <f t="shared" si="7"/>
        <v>314.9</v>
      </c>
      <c r="B107" s="8" t="s">
        <v>10</v>
      </c>
      <c r="C107" s="8" t="s">
        <v>14</v>
      </c>
      <c r="D107" s="8" t="s">
        <v>117</v>
      </c>
      <c r="E107" s="18">
        <v>11.4</v>
      </c>
      <c r="F107" s="17">
        <f t="shared" si="8"/>
        <v>25.5</v>
      </c>
    </row>
    <row r="108" spans="1:6" ht="12">
      <c r="A108" s="18">
        <f t="shared" si="7"/>
        <v>326.29999999999995</v>
      </c>
      <c r="B108" s="8" t="s">
        <v>10</v>
      </c>
      <c r="C108" s="8" t="s">
        <v>14</v>
      </c>
      <c r="D108" s="8" t="s">
        <v>118</v>
      </c>
      <c r="E108" s="18">
        <v>4.7</v>
      </c>
      <c r="F108" s="17">
        <f t="shared" si="8"/>
        <v>30.2</v>
      </c>
    </row>
    <row r="109" spans="1:6" ht="12">
      <c r="A109" s="18">
        <f t="shared" si="7"/>
        <v>330.99999999999994</v>
      </c>
      <c r="B109" s="8" t="s">
        <v>10</v>
      </c>
      <c r="C109" s="8" t="s">
        <v>14</v>
      </c>
      <c r="D109" s="8" t="s">
        <v>119</v>
      </c>
      <c r="E109" s="18">
        <v>1.2</v>
      </c>
      <c r="F109" s="17">
        <f t="shared" si="8"/>
        <v>31.4</v>
      </c>
    </row>
    <row r="110" spans="1:6" ht="12">
      <c r="A110" s="18">
        <f t="shared" si="7"/>
        <v>332.19999999999993</v>
      </c>
      <c r="B110" s="8" t="s">
        <v>13</v>
      </c>
      <c r="C110" s="8" t="s">
        <v>14</v>
      </c>
      <c r="D110" s="8" t="s">
        <v>120</v>
      </c>
      <c r="E110" s="18">
        <v>1.1</v>
      </c>
      <c r="F110" s="17">
        <f t="shared" si="8"/>
        <v>32.5</v>
      </c>
    </row>
    <row r="111" spans="1:6" ht="24">
      <c r="A111" s="18">
        <f t="shared" si="7"/>
        <v>333.29999999999995</v>
      </c>
      <c r="B111" s="16"/>
      <c r="C111" s="16"/>
      <c r="D111" s="8" t="s">
        <v>121</v>
      </c>
      <c r="E111" s="18"/>
      <c r="F111" s="17">
        <f t="shared" si="8"/>
        <v>32.5</v>
      </c>
    </row>
    <row r="112" spans="1:6" ht="12">
      <c r="A112" s="18">
        <f t="shared" si="7"/>
        <v>333.29999999999995</v>
      </c>
      <c r="B112" s="8" t="s">
        <v>18</v>
      </c>
      <c r="C112" s="8" t="s">
        <v>14</v>
      </c>
      <c r="D112" s="8" t="s">
        <v>122</v>
      </c>
      <c r="E112" s="18">
        <v>1.6</v>
      </c>
      <c r="F112" s="17">
        <f t="shared" si="8"/>
        <v>34.1</v>
      </c>
    </row>
    <row r="113" spans="1:6" ht="12">
      <c r="A113" s="18">
        <f t="shared" si="7"/>
        <v>334.9</v>
      </c>
      <c r="B113" s="8" t="s">
        <v>10</v>
      </c>
      <c r="C113" s="8" t="s">
        <v>11</v>
      </c>
      <c r="D113" s="8" t="s">
        <v>123</v>
      </c>
      <c r="E113" s="18">
        <v>0.5</v>
      </c>
      <c r="F113" s="17">
        <f t="shared" si="8"/>
        <v>34.6</v>
      </c>
    </row>
    <row r="114" spans="1:6" ht="12">
      <c r="A114" s="18">
        <f t="shared" si="7"/>
        <v>335.4</v>
      </c>
      <c r="B114" s="8" t="s">
        <v>13</v>
      </c>
      <c r="C114" s="8" t="s">
        <v>14</v>
      </c>
      <c r="D114" s="8" t="s">
        <v>124</v>
      </c>
      <c r="E114" s="18">
        <v>3.2</v>
      </c>
      <c r="F114" s="17">
        <f t="shared" si="8"/>
        <v>37.800000000000004</v>
      </c>
    </row>
    <row r="115" spans="1:6" ht="12">
      <c r="A115" s="18">
        <f t="shared" si="7"/>
        <v>338.59999999999997</v>
      </c>
      <c r="B115" s="8" t="s">
        <v>63</v>
      </c>
      <c r="C115" s="8" t="s">
        <v>14</v>
      </c>
      <c r="D115" s="8" t="s">
        <v>125</v>
      </c>
      <c r="E115" s="18">
        <v>0.9</v>
      </c>
      <c r="F115" s="17">
        <f t="shared" si="8"/>
        <v>38.7</v>
      </c>
    </row>
    <row r="116" spans="1:6" ht="12">
      <c r="A116" s="18">
        <f t="shared" si="7"/>
        <v>339.49999999999994</v>
      </c>
      <c r="B116" s="8" t="s">
        <v>13</v>
      </c>
      <c r="C116" s="8" t="s">
        <v>14</v>
      </c>
      <c r="D116" s="8" t="s">
        <v>126</v>
      </c>
      <c r="E116" s="18">
        <v>0.1</v>
      </c>
      <c r="F116" s="17">
        <f t="shared" si="8"/>
        <v>38.800000000000004</v>
      </c>
    </row>
    <row r="117" spans="1:6" ht="12">
      <c r="A117" s="18">
        <f t="shared" si="7"/>
        <v>339.59999999999997</v>
      </c>
      <c r="B117" s="8" t="s">
        <v>10</v>
      </c>
      <c r="C117" s="8" t="s">
        <v>14</v>
      </c>
      <c r="D117" s="8" t="s">
        <v>127</v>
      </c>
      <c r="E117" s="18">
        <v>1.1</v>
      </c>
      <c r="F117" s="17">
        <f t="shared" si="8"/>
        <v>39.900000000000006</v>
      </c>
    </row>
    <row r="118" spans="1:6" ht="12">
      <c r="A118" s="18">
        <f t="shared" si="7"/>
        <v>340.7</v>
      </c>
      <c r="B118" s="8" t="s">
        <v>18</v>
      </c>
      <c r="C118" s="8" t="s">
        <v>14</v>
      </c>
      <c r="D118" s="8" t="s">
        <v>128</v>
      </c>
      <c r="E118" s="18">
        <v>9.9</v>
      </c>
      <c r="F118" s="17">
        <f t="shared" si="8"/>
        <v>49.800000000000004</v>
      </c>
    </row>
    <row r="119" spans="1:6" ht="24">
      <c r="A119" s="18">
        <f t="shared" si="7"/>
        <v>350.59999999999997</v>
      </c>
      <c r="B119" s="8" t="s">
        <v>18</v>
      </c>
      <c r="C119" s="8" t="s">
        <v>14</v>
      </c>
      <c r="D119" s="8" t="s">
        <v>129</v>
      </c>
      <c r="E119" s="18"/>
      <c r="F119" s="17">
        <f t="shared" si="8"/>
        <v>49.800000000000004</v>
      </c>
    </row>
    <row r="120" spans="1:6" ht="12">
      <c r="A120" s="18">
        <f t="shared" si="7"/>
        <v>350.59999999999997</v>
      </c>
      <c r="B120" s="8" t="s">
        <v>17</v>
      </c>
      <c r="C120" s="8" t="s">
        <v>14</v>
      </c>
      <c r="D120" s="8" t="s">
        <v>130</v>
      </c>
      <c r="E120" s="18">
        <v>0.2</v>
      </c>
      <c r="F120" s="17">
        <f t="shared" si="8"/>
        <v>50.00000000000001</v>
      </c>
    </row>
    <row r="121" spans="1:6" ht="21.75" customHeight="1">
      <c r="A121" s="18">
        <f t="shared" si="7"/>
        <v>350.79999999999995</v>
      </c>
      <c r="B121" s="8"/>
      <c r="C121" s="8"/>
      <c r="D121" s="10" t="s">
        <v>131</v>
      </c>
      <c r="E121" s="18"/>
      <c r="F121" s="17">
        <f t="shared" si="8"/>
        <v>50.00000000000001</v>
      </c>
    </row>
    <row r="122" spans="1:6" ht="21" customHeight="1">
      <c r="A122" s="18">
        <f t="shared" si="7"/>
        <v>350.79999999999995</v>
      </c>
      <c r="B122" s="8" t="s">
        <v>10</v>
      </c>
      <c r="C122" s="8" t="s">
        <v>17</v>
      </c>
      <c r="D122" s="20" t="s">
        <v>132</v>
      </c>
      <c r="E122" s="18">
        <v>0.2</v>
      </c>
      <c r="F122" s="17">
        <f>E122</f>
        <v>0.2</v>
      </c>
    </row>
    <row r="123" spans="1:6" ht="24">
      <c r="A123" s="18">
        <f t="shared" si="7"/>
        <v>350.99999999999994</v>
      </c>
      <c r="B123" s="8" t="s">
        <v>13</v>
      </c>
      <c r="C123" s="8" t="s">
        <v>11</v>
      </c>
      <c r="D123" s="8" t="s">
        <v>133</v>
      </c>
      <c r="E123" s="18">
        <v>21.6</v>
      </c>
      <c r="F123" s="17">
        <f aca="true" t="shared" si="9" ref="F123:F135">F122+E123</f>
        <v>21.8</v>
      </c>
    </row>
    <row r="124" spans="1:6" ht="24">
      <c r="A124" s="18">
        <f t="shared" si="7"/>
        <v>372.59999999999997</v>
      </c>
      <c r="B124" s="8" t="s">
        <v>10</v>
      </c>
      <c r="C124" s="8" t="s">
        <v>17</v>
      </c>
      <c r="D124" s="8" t="s">
        <v>134</v>
      </c>
      <c r="E124" s="18">
        <v>2.6</v>
      </c>
      <c r="F124" s="17">
        <f t="shared" si="9"/>
        <v>24.400000000000002</v>
      </c>
    </row>
    <row r="125" spans="1:6" ht="24">
      <c r="A125" s="18">
        <f t="shared" si="7"/>
        <v>375.2</v>
      </c>
      <c r="B125" s="8" t="s">
        <v>10</v>
      </c>
      <c r="C125" s="8" t="s">
        <v>11</v>
      </c>
      <c r="D125" s="8" t="s">
        <v>135</v>
      </c>
      <c r="E125" s="18">
        <v>9</v>
      </c>
      <c r="F125" s="17">
        <f t="shared" si="9"/>
        <v>33.400000000000006</v>
      </c>
    </row>
    <row r="126" spans="1:6" ht="24">
      <c r="A126" s="18">
        <f t="shared" si="7"/>
        <v>384.2</v>
      </c>
      <c r="B126" s="8" t="s">
        <v>63</v>
      </c>
      <c r="C126" s="8" t="s">
        <v>11</v>
      </c>
      <c r="D126" s="8" t="s">
        <v>136</v>
      </c>
      <c r="E126" s="18">
        <v>1.1</v>
      </c>
      <c r="F126" s="17">
        <f t="shared" si="9"/>
        <v>34.50000000000001</v>
      </c>
    </row>
    <row r="127" spans="1:6" ht="12">
      <c r="A127" s="18">
        <f t="shared" si="7"/>
        <v>385.3</v>
      </c>
      <c r="B127" s="8" t="s">
        <v>18</v>
      </c>
      <c r="C127" s="8" t="s">
        <v>11</v>
      </c>
      <c r="D127" s="8" t="s">
        <v>137</v>
      </c>
      <c r="E127" s="18">
        <v>0.5</v>
      </c>
      <c r="F127" s="17">
        <f t="shared" si="9"/>
        <v>35.00000000000001</v>
      </c>
    </row>
    <row r="128" spans="1:6" ht="12">
      <c r="A128" s="18">
        <f t="shared" si="7"/>
        <v>385.8</v>
      </c>
      <c r="B128" s="8" t="s">
        <v>18</v>
      </c>
      <c r="C128" s="8" t="s">
        <v>11</v>
      </c>
      <c r="D128" s="8" t="s">
        <v>138</v>
      </c>
      <c r="E128" s="18">
        <v>1.8</v>
      </c>
      <c r="F128" s="17">
        <f t="shared" si="9"/>
        <v>36.800000000000004</v>
      </c>
    </row>
    <row r="129" spans="1:6" ht="12">
      <c r="A129" s="18">
        <f t="shared" si="7"/>
        <v>387.6</v>
      </c>
      <c r="B129" s="8" t="s">
        <v>13</v>
      </c>
      <c r="C129" s="8" t="s">
        <v>139</v>
      </c>
      <c r="D129" s="8" t="s">
        <v>140</v>
      </c>
      <c r="E129" s="18">
        <v>1</v>
      </c>
      <c r="F129" s="17">
        <f t="shared" si="9"/>
        <v>37.800000000000004</v>
      </c>
    </row>
    <row r="130" spans="1:6" ht="12">
      <c r="A130" s="18">
        <f t="shared" si="7"/>
        <v>388.6</v>
      </c>
      <c r="B130" s="8" t="s">
        <v>13</v>
      </c>
      <c r="C130" s="8" t="s">
        <v>17</v>
      </c>
      <c r="D130" s="8" t="s">
        <v>141</v>
      </c>
      <c r="E130" s="18">
        <v>0.1</v>
      </c>
      <c r="F130" s="17">
        <f t="shared" si="9"/>
        <v>37.900000000000006</v>
      </c>
    </row>
    <row r="131" spans="1:6" ht="12">
      <c r="A131" s="18">
        <f t="shared" si="7"/>
        <v>388.70000000000005</v>
      </c>
      <c r="B131" s="8" t="s">
        <v>10</v>
      </c>
      <c r="C131" s="8" t="s">
        <v>11</v>
      </c>
      <c r="D131" s="8" t="s">
        <v>142</v>
      </c>
      <c r="E131" s="18">
        <v>3</v>
      </c>
      <c r="F131" s="17">
        <f t="shared" si="9"/>
        <v>40.900000000000006</v>
      </c>
    </row>
    <row r="132" spans="1:6" ht="24">
      <c r="A132" s="18">
        <f t="shared" si="7"/>
        <v>391.70000000000005</v>
      </c>
      <c r="B132" s="8" t="s">
        <v>10</v>
      </c>
      <c r="C132" s="8" t="s">
        <v>11</v>
      </c>
      <c r="D132" s="8" t="s">
        <v>143</v>
      </c>
      <c r="E132" s="18">
        <v>8.1</v>
      </c>
      <c r="F132" s="17">
        <f t="shared" si="9"/>
        <v>49.00000000000001</v>
      </c>
    </row>
    <row r="133" spans="1:6" ht="12">
      <c r="A133" s="18">
        <f t="shared" si="7"/>
        <v>399.80000000000007</v>
      </c>
      <c r="B133" s="8" t="s">
        <v>13</v>
      </c>
      <c r="C133" s="8" t="s">
        <v>14</v>
      </c>
      <c r="D133" s="8" t="s">
        <v>15</v>
      </c>
      <c r="E133" s="18">
        <v>0.30000000000000004</v>
      </c>
      <c r="F133" s="17">
        <f t="shared" si="9"/>
        <v>49.300000000000004</v>
      </c>
    </row>
    <row r="134" spans="1:6" ht="12">
      <c r="A134" s="18">
        <f t="shared" si="7"/>
        <v>400.1000000000001</v>
      </c>
      <c r="B134" s="8" t="s">
        <v>13</v>
      </c>
      <c r="C134" s="8" t="s">
        <v>31</v>
      </c>
      <c r="D134" s="8" t="s">
        <v>12</v>
      </c>
      <c r="E134" s="18">
        <v>0.1</v>
      </c>
      <c r="F134" s="17">
        <f t="shared" si="9"/>
        <v>49.400000000000006</v>
      </c>
    </row>
    <row r="135" spans="1:6" ht="27" customHeight="1">
      <c r="A135" s="18">
        <f t="shared" si="7"/>
        <v>400.2000000000001</v>
      </c>
      <c r="B135" s="16"/>
      <c r="C135" s="16"/>
      <c r="D135" s="10" t="s">
        <v>144</v>
      </c>
      <c r="E135" s="17"/>
      <c r="F135" s="17">
        <f t="shared" si="9"/>
        <v>49.400000000000006</v>
      </c>
    </row>
    <row r="136" spans="1:4" ht="12">
      <c r="A136" s="21"/>
      <c r="D136" s="11" t="s">
        <v>145</v>
      </c>
    </row>
    <row r="137" spans="1:4" ht="12">
      <c r="A137" s="21"/>
      <c r="D137" s="11" t="s">
        <v>146</v>
      </c>
    </row>
    <row r="138" ht="12">
      <c r="A138" s="21"/>
    </row>
    <row r="139" ht="12">
      <c r="A139" s="21"/>
    </row>
  </sheetData>
  <sheetProtection selectLockedCells="1" selectUnlockedCells="1"/>
  <mergeCells count="3">
    <mergeCell ref="A2:E2"/>
    <mergeCell ref="A3:E3"/>
    <mergeCell ref="A4:E4"/>
  </mergeCells>
  <printOptions/>
  <pageMargins left="0.7479166666666667" right="0.7479166666666667" top="0.17916666666666667" bottom="0.4215277777777778" header="0.5118055555555555" footer="0.5118055555555555"/>
  <pageSetup horizontalDpi="300" verticalDpi="300" orientation="portrait" scale="90"/>
  <rowBreaks count="3" manualBreakCount="3">
    <brk id="40" max="255" man="1"/>
    <brk id="86" max="255" man="1"/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