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2860" windowHeight="10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<sst xmlns="http://schemas.openxmlformats.org/spreadsheetml/2006/main" count="244" uniqueCount="105">
  <si>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</si>
  <si>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</si>
  <si>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</si>
  <si>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</si>
  <si>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</si>
  <si>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</si>
  <si>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FVRD -200</t>
  </si>
  <si>
    <t>Saturday, Sept. 20, 2014</t>
  </si>
  <si>
    <t>Chilliwack Randonneur Riders</t>
  </si>
  <si>
    <t>R</t>
  </si>
  <si>
    <t>E</t>
  </si>
  <si>
    <t>Market Way</t>
  </si>
  <si>
    <t>L</t>
  </si>
  <si>
    <t>N</t>
  </si>
  <si>
    <t>Tamihi Way</t>
  </si>
  <si>
    <t>Garrison Blvd.</t>
  </si>
  <si>
    <r>
      <t xml:space="preserve">Watson Rd. (X Vedder Rd)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Promotory Rd.</t>
    </r>
  </si>
  <si>
    <r>
      <t>Chilliwack Rd. Rd.</t>
    </r>
    <r>
      <rPr>
        <i/>
        <sz val="12"/>
        <rFont val="Arial"/>
        <family val="2"/>
      </rPr>
      <t xml:space="preserve"> bc </t>
    </r>
    <r>
      <rPr>
        <sz val="12"/>
        <rFont val="Arial"/>
        <family val="0"/>
      </rPr>
      <t>Young Rd.</t>
    </r>
  </si>
  <si>
    <t>E/N</t>
  </si>
  <si>
    <r>
      <t xml:space="preserve">1st. Ave.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Prest Rd.</t>
    </r>
  </si>
  <si>
    <t>Yale Rd. E.</t>
  </si>
  <si>
    <t>S</t>
  </si>
  <si>
    <t>Agassiz-Rosedale Hwy ( Hwy # 9)</t>
  </si>
  <si>
    <t>BR</t>
  </si>
  <si>
    <t>S/E</t>
  </si>
  <si>
    <t>On to Hwy #1 on ramp</t>
  </si>
  <si>
    <t>Exit 153 -Laidlaw Rd.</t>
  </si>
  <si>
    <t>CO</t>
  </si>
  <si>
    <t>Laidlaw Rd.</t>
  </si>
  <si>
    <t>Hunter Creek Rd.</t>
  </si>
  <si>
    <t>On ramp to Hwy #1</t>
  </si>
  <si>
    <t>Old Hope-Princeton Hwy.</t>
  </si>
  <si>
    <t>T</t>
  </si>
  <si>
    <t>W</t>
  </si>
  <si>
    <t>On ramp to Hwy # 1</t>
  </si>
  <si>
    <t>Exit # 138 Popkum</t>
  </si>
  <si>
    <t>R/L</t>
  </si>
  <si>
    <t>Yale Rd. E. @ the round about</t>
  </si>
  <si>
    <t>McGrath Rd.</t>
  </si>
  <si>
    <t>BL</t>
  </si>
  <si>
    <t>Castleman Rd.</t>
  </si>
  <si>
    <r>
      <t xml:space="preserve">Castleman Rd.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Gillanders</t>
    </r>
  </si>
  <si>
    <t>W/S</t>
  </si>
  <si>
    <t>McConnell Rd</t>
  </si>
  <si>
    <t>W/N</t>
  </si>
  <si>
    <t>Reeves Rd.</t>
  </si>
  <si>
    <t>Camp River Rd.</t>
  </si>
  <si>
    <t>Kitchen Rd.</t>
  </si>
  <si>
    <t>Fairfield Rd.</t>
  </si>
  <si>
    <t>McSween Rd.</t>
  </si>
  <si>
    <t>Hope River Rd.</t>
  </si>
  <si>
    <t>Young Rd.</t>
  </si>
  <si>
    <t>Berkeley Ave.</t>
  </si>
  <si>
    <t>N/W</t>
  </si>
  <si>
    <r>
      <t>Wolfe Rd.</t>
    </r>
    <r>
      <rPr>
        <i/>
        <sz val="12"/>
        <rFont val="Arial"/>
        <family val="2"/>
      </rPr>
      <t xml:space="preserve"> bc</t>
    </r>
    <r>
      <rPr>
        <sz val="12"/>
        <rFont val="Arial"/>
        <family val="0"/>
      </rPr>
      <t xml:space="preserve"> Schweyey Rd.</t>
    </r>
  </si>
  <si>
    <t>Chilliwack Mtn. Rd. ( X Hwy #1)</t>
  </si>
  <si>
    <t>Yale Rd. W.</t>
  </si>
  <si>
    <t>Keith-Wilson Rd.</t>
  </si>
  <si>
    <t>S/W</t>
  </si>
  <si>
    <t>Sumas Prairie Rd.</t>
  </si>
  <si>
    <t>Sinclair Rd.</t>
  </si>
  <si>
    <t>Blackburn Rd.</t>
  </si>
  <si>
    <t>Boundary Rd.</t>
  </si>
  <si>
    <t>No. 3 Rd</t>
  </si>
  <si>
    <t>Tolmie Rd.</t>
  </si>
  <si>
    <t>No. 4 Rd.</t>
  </si>
  <si>
    <t>South Parallel Rd. (X Whatcom Rd.)</t>
  </si>
  <si>
    <t>Angus Campbell Rd.</t>
  </si>
  <si>
    <r>
      <t xml:space="preserve">Boundary Rd.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Whatcom Rd.</t>
    </r>
  </si>
  <si>
    <t>Vye Rd.</t>
  </si>
  <si>
    <t>Lamson Rd.</t>
  </si>
  <si>
    <r>
      <t xml:space="preserve">Maher Rd. </t>
    </r>
    <r>
      <rPr>
        <i/>
        <sz val="12"/>
        <rFont val="Arial"/>
        <family val="2"/>
      </rPr>
      <t>bc</t>
    </r>
    <r>
      <rPr>
        <sz val="12"/>
        <rFont val="Arial"/>
        <family val="0"/>
      </rPr>
      <t xml:space="preserve"> Old Yale Rd.</t>
    </r>
  </si>
  <si>
    <t>Vye Rd. (No sign)</t>
  </si>
  <si>
    <t>Powerhouse Rd.</t>
  </si>
  <si>
    <t>Wells Line Rd. bc Interprovincial Rd.</t>
  </si>
  <si>
    <t>No. 5 Rd.</t>
  </si>
  <si>
    <t>Sands Rd.</t>
  </si>
  <si>
    <r>
      <t>Yarrow Central Rd</t>
    </r>
    <r>
      <rPr>
        <i/>
        <sz val="12"/>
        <rFont val="Arial"/>
        <family val="2"/>
      </rPr>
      <t>. bc</t>
    </r>
    <r>
      <rPr>
        <sz val="12"/>
        <rFont val="Arial"/>
        <family val="0"/>
      </rPr>
      <t xml:space="preserve"> Vedder Mtn. Rd. (X Vedder Bridg</t>
    </r>
    <r>
      <rPr>
        <i/>
        <sz val="12"/>
        <rFont val="Arial"/>
        <family val="2"/>
      </rPr>
      <t>e bc</t>
    </r>
    <r>
      <rPr>
        <sz val="12"/>
        <rFont val="Arial"/>
        <family val="0"/>
      </rPr>
      <t xml:space="preserve"> Vedder Rd.)</t>
    </r>
  </si>
  <si>
    <t>Riverside Rd.</t>
  </si>
  <si>
    <t>King  Rd.</t>
  </si>
  <si>
    <t>McCallum Rd.</t>
  </si>
  <si>
    <t xml:space="preserve">Petawawa Rd. </t>
  </si>
  <si>
    <t>Dieppe St.</t>
  </si>
  <si>
    <t>Exit # 170 to Flood Hope Rd.</t>
  </si>
  <si>
    <t xml:space="preserve">Cawley Rd. ( onto Hope River Rotary Trail) </t>
  </si>
  <si>
    <t>L/R</t>
  </si>
  <si>
    <t>Paved access to Dyke Rd. (NO sign)</t>
  </si>
  <si>
    <t>Dyke Rd. (No street sign-follow signage 'L' to Wellington) Some gravel!</t>
  </si>
  <si>
    <t>Bridal Falls Rd. (Immediately BR to stay on Bridal Falls Rd.)</t>
  </si>
  <si>
    <t>Towards  Hwy overpass</t>
  </si>
  <si>
    <t>Rotary Trail -go  around concrete barriers, path becomes gravel.</t>
  </si>
  <si>
    <t>Stewart Rd. ( At T intersection)</t>
  </si>
  <si>
    <t>PHONE: Rick Den B. @ 604  799 8511 or Michel R. @ 604 703 6704</t>
  </si>
  <si>
    <r>
      <rPr>
        <b/>
        <sz val="12"/>
        <rFont val="Arial"/>
        <family val="0"/>
      </rPr>
      <t xml:space="preserve">CONTROL #1 </t>
    </r>
    <r>
      <rPr>
        <sz val="12"/>
        <rFont val="Arial"/>
        <family val="0"/>
      </rPr>
      <t>@ the Creek - Close: 11:12AM</t>
    </r>
  </si>
  <si>
    <r>
      <rPr>
        <b/>
        <sz val="12"/>
        <rFont val="Arial"/>
        <family val="0"/>
      </rPr>
      <t xml:space="preserve">CONTROL #2 </t>
    </r>
    <r>
      <rPr>
        <sz val="12"/>
        <rFont val="Arial"/>
        <family val="0"/>
      </rPr>
      <t>( Chevron/White Spot) - Close: 12:23pm</t>
    </r>
  </si>
  <si>
    <r>
      <rPr>
        <b/>
        <sz val="12"/>
        <rFont val="Arial"/>
        <family val="0"/>
      </rPr>
      <t>CONTROL #3</t>
    </r>
    <r>
      <rPr>
        <sz val="12"/>
        <rFont val="Arial"/>
        <family val="0"/>
      </rPr>
      <t xml:space="preserve"> ( Reeves Rd &amp; McConnell) Rd) - Close: 3:35pm</t>
    </r>
  </si>
  <si>
    <r>
      <rPr>
        <b/>
        <sz val="12"/>
        <rFont val="Arial"/>
        <family val="0"/>
      </rPr>
      <t>CONTROL # 4</t>
    </r>
    <r>
      <rPr>
        <sz val="12"/>
        <rFont val="Arial"/>
        <family val="0"/>
      </rPr>
      <t xml:space="preserve"> ( Fairfield Rd. &amp; McSween Rd.) - Close: 3:54pm</t>
    </r>
  </si>
  <si>
    <r>
      <t xml:space="preserve">CONTROL # 4 </t>
    </r>
    <r>
      <rPr>
        <sz val="12"/>
        <color indexed="8"/>
        <rFont val="Arial"/>
        <family val="0"/>
      </rPr>
      <t>( Sumas Prairie Rd. &amp; Sinclair Rd.) - Close: 5:13pm</t>
    </r>
  </si>
  <si>
    <r>
      <rPr>
        <b/>
        <sz val="12"/>
        <rFont val="Arial"/>
        <family val="0"/>
      </rPr>
      <t>CONTROL # 5</t>
    </r>
    <r>
      <rPr>
        <sz val="12"/>
        <rFont val="Arial"/>
        <family val="0"/>
      </rPr>
      <t xml:space="preserve"> (King &amp; McCallum Rd.) - Close: 7:03pm</t>
    </r>
  </si>
  <si>
    <t>CONTROL # 6 ( Arnold Rd &amp; Old Yale Rd.) - Close: 5:59pm</t>
  </si>
  <si>
    <t>FINISH CONTROL -Waves Café - Close: 9:30pm</t>
  </si>
  <si>
    <t>ST</t>
  </si>
  <si>
    <r>
      <t xml:space="preserve">Old Yale Rd. DO NOT follow main road to the L. </t>
    </r>
    <r>
      <rPr>
        <b/>
        <sz val="12"/>
        <rFont val="Arial"/>
        <family val="0"/>
      </rPr>
      <t>(Caution</t>
    </r>
    <r>
      <rPr>
        <sz val="12"/>
        <rFont val="Arial"/>
        <family val="0"/>
      </rPr>
      <t xml:space="preserve"> gravel ahead - ignore no exit sign</t>
    </r>
    <r>
      <rPr>
        <b/>
        <sz val="12"/>
        <rFont val="Arial"/>
        <family val="0"/>
      </rPr>
      <t>)</t>
    </r>
  </si>
  <si>
    <t>Start: 8:00AM -  Wave's  Café
Market Way &amp; Vedder Rd.</t>
  </si>
  <si>
    <t>Yale Rd. E. (towards Popkum)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</si>
</sst>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2" fontId="7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35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5" fillId="35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2" fontId="14" fillId="35" borderId="13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2" fontId="48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140" zoomScaleNormal="140" workbookViewId="0" topLeftCell="A1">
      <selection activeCell="A1" sqref="A1:E1"/>
    </sheetView>
  </sheetViews>
  <sheetFormatPr defaultColWidth="8.8515625" defaultRowHeight="12.75"/>
  <cols>
    <col min="1" max="1" width="7.7109375" style="3" customWidth="1"/>
    <col min="2" max="2" width="4.00390625" style="5" customWidth="1"/>
    <col min="3" max="3" width="4.8515625" style="5" customWidth="1"/>
    <col min="4" max="4" width="40.8515625" style="5" customWidth="1"/>
    <col min="5" max="5" width="5.7109375" style="3" customWidth="1"/>
    <col min="6" max="6" width="8.8515625" style="0" hidden="1" customWidth="1"/>
  </cols>
  <sheetData>
    <row r="1" spans="1:5" s="25" customFormat="1" ht="16.5">
      <c r="A1" s="62" t="s">
        <v>6</v>
      </c>
      <c r="B1" s="63"/>
      <c r="C1" s="63"/>
      <c r="D1" s="63"/>
      <c r="E1" s="63"/>
    </row>
    <row r="2" spans="1:5" s="11" customFormat="1" ht="15">
      <c r="A2" s="64" t="s">
        <v>7</v>
      </c>
      <c r="B2" s="63"/>
      <c r="C2" s="63"/>
      <c r="D2" s="63"/>
      <c r="E2" s="63"/>
    </row>
    <row r="3" spans="1:5" s="11" customFormat="1" ht="15">
      <c r="A3" s="64" t="s">
        <v>8</v>
      </c>
      <c r="B3" s="63"/>
      <c r="C3" s="63"/>
      <c r="D3" s="63"/>
      <c r="E3" s="63"/>
    </row>
    <row r="4" spans="1:5" ht="47.25" customHeight="1">
      <c r="A4" s="2" t="s">
        <v>0</v>
      </c>
      <c r="B4" s="1" t="s">
        <v>1</v>
      </c>
      <c r="C4" s="1" t="s">
        <v>2</v>
      </c>
      <c r="D4" s="4" t="s">
        <v>3</v>
      </c>
      <c r="E4" s="2" t="s">
        <v>4</v>
      </c>
    </row>
    <row r="5" spans="1:5" s="11" customFormat="1" ht="36" customHeight="1">
      <c r="A5" s="6">
        <v>0</v>
      </c>
      <c r="B5" s="7"/>
      <c r="C5" s="8"/>
      <c r="D5" s="9" t="s">
        <v>103</v>
      </c>
      <c r="E5" s="10"/>
    </row>
    <row r="6" spans="1:5" s="11" customFormat="1" ht="15">
      <c r="A6" s="12">
        <v>0</v>
      </c>
      <c r="B6" s="13" t="s">
        <v>12</v>
      </c>
      <c r="C6" s="13" t="s">
        <v>10</v>
      </c>
      <c r="D6" s="28" t="s">
        <v>11</v>
      </c>
      <c r="E6" s="12">
        <v>0.1</v>
      </c>
    </row>
    <row r="7" spans="1:5" s="29" customFormat="1" ht="15">
      <c r="A7" s="26">
        <f aca="true" t="shared" si="0" ref="A7:A35">+A6+E6</f>
        <v>0.1</v>
      </c>
      <c r="B7" s="27" t="s">
        <v>9</v>
      </c>
      <c r="C7" s="27" t="s">
        <v>13</v>
      </c>
      <c r="D7" s="28" t="s">
        <v>14</v>
      </c>
      <c r="E7" s="26">
        <v>0.5</v>
      </c>
    </row>
    <row r="8" spans="1:5" s="11" customFormat="1" ht="15">
      <c r="A8" s="12">
        <f t="shared" si="0"/>
        <v>0.6</v>
      </c>
      <c r="B8" s="13" t="s">
        <v>9</v>
      </c>
      <c r="C8" s="13" t="s">
        <v>13</v>
      </c>
      <c r="D8" s="28" t="s">
        <v>15</v>
      </c>
      <c r="E8" s="12">
        <v>0.5</v>
      </c>
    </row>
    <row r="9" spans="1:5" s="11" customFormat="1" ht="30">
      <c r="A9" s="12">
        <f t="shared" si="0"/>
        <v>1.1</v>
      </c>
      <c r="B9" s="13" t="s">
        <v>9</v>
      </c>
      <c r="C9" s="13" t="s">
        <v>10</v>
      </c>
      <c r="D9" s="30" t="s">
        <v>16</v>
      </c>
      <c r="E9" s="12">
        <v>1.5</v>
      </c>
    </row>
    <row r="10" spans="1:5" s="11" customFormat="1" ht="15">
      <c r="A10" s="12">
        <f t="shared" si="0"/>
        <v>2.6</v>
      </c>
      <c r="B10" s="13" t="s">
        <v>12</v>
      </c>
      <c r="C10" s="13" t="s">
        <v>13</v>
      </c>
      <c r="D10" s="30" t="s">
        <v>17</v>
      </c>
      <c r="E10" s="12">
        <v>8.3</v>
      </c>
    </row>
    <row r="11" spans="1:5" s="11" customFormat="1" ht="15">
      <c r="A11" s="12">
        <f t="shared" si="0"/>
        <v>10.9</v>
      </c>
      <c r="B11" s="31" t="s">
        <v>9</v>
      </c>
      <c r="C11" s="31" t="s">
        <v>18</v>
      </c>
      <c r="D11" s="30" t="s">
        <v>19</v>
      </c>
      <c r="E11" s="12">
        <v>3.9</v>
      </c>
    </row>
    <row r="12" spans="1:5" s="11" customFormat="1" ht="15">
      <c r="A12" s="12">
        <f t="shared" si="0"/>
        <v>14.8</v>
      </c>
      <c r="B12" s="31" t="s">
        <v>9</v>
      </c>
      <c r="C12" s="31" t="s">
        <v>10</v>
      </c>
      <c r="D12" s="30" t="s">
        <v>20</v>
      </c>
      <c r="E12" s="12">
        <v>12.2</v>
      </c>
    </row>
    <row r="13" spans="1:5" s="11" customFormat="1" ht="15">
      <c r="A13" s="12">
        <f t="shared" si="0"/>
        <v>27</v>
      </c>
      <c r="B13" s="31" t="s">
        <v>9</v>
      </c>
      <c r="C13" s="31" t="s">
        <v>21</v>
      </c>
      <c r="D13" s="30" t="s">
        <v>22</v>
      </c>
      <c r="E13" s="12">
        <v>0.6</v>
      </c>
    </row>
    <row r="14" spans="1:5" s="11" customFormat="1" ht="30">
      <c r="A14" s="12">
        <f t="shared" si="0"/>
        <v>27.6</v>
      </c>
      <c r="B14" s="31" t="s">
        <v>23</v>
      </c>
      <c r="C14" s="31" t="s">
        <v>24</v>
      </c>
      <c r="D14" s="30" t="s">
        <v>88</v>
      </c>
      <c r="E14" s="12">
        <v>4</v>
      </c>
    </row>
    <row r="15" spans="1:5" s="11" customFormat="1" ht="15">
      <c r="A15" s="12">
        <f t="shared" si="0"/>
        <v>31.6</v>
      </c>
      <c r="B15" s="31" t="s">
        <v>12</v>
      </c>
      <c r="C15" s="31" t="s">
        <v>13</v>
      </c>
      <c r="D15" s="30" t="s">
        <v>89</v>
      </c>
      <c r="E15" s="12">
        <v>0.1</v>
      </c>
    </row>
    <row r="16" spans="1:5" s="11" customFormat="1" ht="15">
      <c r="A16" s="12">
        <f t="shared" si="0"/>
        <v>31.700000000000003</v>
      </c>
      <c r="B16" s="31" t="s">
        <v>9</v>
      </c>
      <c r="C16" s="31" t="s">
        <v>10</v>
      </c>
      <c r="D16" s="30" t="s">
        <v>25</v>
      </c>
      <c r="E16" s="12">
        <v>15.1</v>
      </c>
    </row>
    <row r="17" spans="1:5" s="11" customFormat="1" ht="15">
      <c r="A17" s="12">
        <f t="shared" si="0"/>
        <v>46.800000000000004</v>
      </c>
      <c r="B17" s="31" t="s">
        <v>23</v>
      </c>
      <c r="C17" s="31" t="s">
        <v>10</v>
      </c>
      <c r="D17" s="30" t="s">
        <v>26</v>
      </c>
      <c r="E17" s="12">
        <v>1.6</v>
      </c>
    </row>
    <row r="18" spans="1:5" s="11" customFormat="1" ht="30">
      <c r="A18" s="12">
        <f t="shared" si="0"/>
        <v>48.400000000000006</v>
      </c>
      <c r="B18" s="14"/>
      <c r="C18" s="14"/>
      <c r="D18" s="33" t="s">
        <v>93</v>
      </c>
      <c r="E18" s="15"/>
    </row>
    <row r="19" spans="1:5" s="11" customFormat="1" ht="15">
      <c r="A19" s="12">
        <f t="shared" si="0"/>
        <v>48.400000000000006</v>
      </c>
      <c r="B19" s="31" t="s">
        <v>27</v>
      </c>
      <c r="C19" s="31" t="s">
        <v>10</v>
      </c>
      <c r="D19" s="30" t="s">
        <v>28</v>
      </c>
      <c r="E19" s="12">
        <v>5</v>
      </c>
    </row>
    <row r="20" spans="1:5" s="11" customFormat="1" ht="15">
      <c r="A20" s="12">
        <f t="shared" si="0"/>
        <v>53.400000000000006</v>
      </c>
      <c r="B20" s="31" t="s">
        <v>12</v>
      </c>
      <c r="C20" s="31" t="s">
        <v>13</v>
      </c>
      <c r="D20" s="32" t="s">
        <v>29</v>
      </c>
      <c r="E20" s="12">
        <v>0.1</v>
      </c>
    </row>
    <row r="21" spans="1:5" s="11" customFormat="1" ht="15">
      <c r="A21" s="12">
        <f t="shared" si="0"/>
        <v>53.50000000000001</v>
      </c>
      <c r="B21" s="31" t="s">
        <v>9</v>
      </c>
      <c r="C21" s="31" t="s">
        <v>10</v>
      </c>
      <c r="D21" s="32" t="s">
        <v>30</v>
      </c>
      <c r="E21" s="12">
        <v>10.6</v>
      </c>
    </row>
    <row r="22" spans="1:5" s="11" customFormat="1" ht="15">
      <c r="A22" s="12">
        <f t="shared" si="0"/>
        <v>64.10000000000001</v>
      </c>
      <c r="B22" s="31" t="s">
        <v>23</v>
      </c>
      <c r="C22" s="31" t="s">
        <v>10</v>
      </c>
      <c r="D22" s="32" t="s">
        <v>83</v>
      </c>
      <c r="E22" s="12">
        <v>0.3</v>
      </c>
    </row>
    <row r="23" spans="1:5" s="11" customFormat="1" ht="15">
      <c r="A23" s="12">
        <f t="shared" si="0"/>
        <v>64.4</v>
      </c>
      <c r="B23" s="31" t="s">
        <v>9</v>
      </c>
      <c r="C23" s="31" t="s">
        <v>10</v>
      </c>
      <c r="D23" s="32" t="s">
        <v>31</v>
      </c>
      <c r="E23" s="12">
        <v>0.9</v>
      </c>
    </row>
    <row r="24" spans="1:5" s="11" customFormat="1" ht="30">
      <c r="A24" s="12">
        <f t="shared" si="0"/>
        <v>65.30000000000001</v>
      </c>
      <c r="B24" s="31"/>
      <c r="C24" s="31"/>
      <c r="D24" s="34" t="s">
        <v>94</v>
      </c>
      <c r="E24" s="12"/>
    </row>
    <row r="25" spans="1:5" s="11" customFormat="1" ht="15">
      <c r="A25" s="12">
        <f t="shared" si="0"/>
        <v>65.30000000000001</v>
      </c>
      <c r="B25" s="31" t="s">
        <v>32</v>
      </c>
      <c r="C25" s="31" t="s">
        <v>33</v>
      </c>
      <c r="D25" s="32" t="s">
        <v>31</v>
      </c>
      <c r="E25" s="12">
        <v>0.9</v>
      </c>
    </row>
    <row r="26" spans="1:5" s="11" customFormat="1" ht="15">
      <c r="A26" s="12">
        <f t="shared" si="0"/>
        <v>66.20000000000002</v>
      </c>
      <c r="B26" s="31" t="s">
        <v>27</v>
      </c>
      <c r="C26" s="31" t="s">
        <v>33</v>
      </c>
      <c r="D26" s="32" t="s">
        <v>34</v>
      </c>
      <c r="E26" s="12">
        <v>32.7</v>
      </c>
    </row>
    <row r="27" spans="1:5" s="11" customFormat="1" ht="15">
      <c r="A27" s="12">
        <f t="shared" si="0"/>
        <v>98.90000000000002</v>
      </c>
      <c r="B27" s="31" t="s">
        <v>23</v>
      </c>
      <c r="C27" s="31" t="s">
        <v>33</v>
      </c>
      <c r="D27" s="32" t="s">
        <v>35</v>
      </c>
      <c r="E27" s="12">
        <v>0.3</v>
      </c>
    </row>
    <row r="28" spans="1:5" s="11" customFormat="1" ht="15">
      <c r="A28" s="12">
        <f t="shared" si="0"/>
        <v>99.20000000000002</v>
      </c>
      <c r="B28" s="31" t="s">
        <v>36</v>
      </c>
      <c r="C28" s="31" t="s">
        <v>33</v>
      </c>
      <c r="D28" s="68" t="s">
        <v>104</v>
      </c>
      <c r="E28" s="12">
        <v>0.9</v>
      </c>
    </row>
    <row r="29" spans="1:5" s="17" customFormat="1" ht="15">
      <c r="A29" s="12">
        <f t="shared" si="0"/>
        <v>100.10000000000002</v>
      </c>
      <c r="B29" s="36" t="s">
        <v>12</v>
      </c>
      <c r="C29" s="36" t="s">
        <v>33</v>
      </c>
      <c r="D29" s="35" t="s">
        <v>20</v>
      </c>
      <c r="E29" s="16">
        <v>2.3</v>
      </c>
    </row>
    <row r="30" spans="1:5" s="17" customFormat="1" ht="15">
      <c r="A30" s="12">
        <f t="shared" si="0"/>
        <v>102.40000000000002</v>
      </c>
      <c r="B30" s="36" t="s">
        <v>27</v>
      </c>
      <c r="C30" s="36" t="s">
        <v>33</v>
      </c>
      <c r="D30" s="35" t="s">
        <v>37</v>
      </c>
      <c r="E30" s="16">
        <v>3</v>
      </c>
    </row>
    <row r="31" spans="1:5" s="17" customFormat="1" ht="15">
      <c r="A31" s="12">
        <f t="shared" si="0"/>
        <v>105.40000000000002</v>
      </c>
      <c r="B31" s="36" t="s">
        <v>9</v>
      </c>
      <c r="C31" s="36" t="s">
        <v>13</v>
      </c>
      <c r="D31" s="30" t="s">
        <v>38</v>
      </c>
      <c r="E31" s="16">
        <v>0.8</v>
      </c>
    </row>
    <row r="32" spans="1:5" s="17" customFormat="1" ht="15">
      <c r="A32" s="12">
        <f t="shared" si="0"/>
        <v>106.20000000000002</v>
      </c>
      <c r="B32" s="36" t="s">
        <v>39</v>
      </c>
      <c r="C32" s="36" t="s">
        <v>33</v>
      </c>
      <c r="D32" s="35" t="s">
        <v>40</v>
      </c>
      <c r="E32" s="16">
        <v>3.7</v>
      </c>
    </row>
    <row r="33" spans="1:5" s="11" customFormat="1" ht="15">
      <c r="A33" s="12">
        <f t="shared" si="0"/>
        <v>109.90000000000002</v>
      </c>
      <c r="B33" s="37" t="s">
        <v>12</v>
      </c>
      <c r="C33" s="37" t="s">
        <v>42</v>
      </c>
      <c r="D33" s="38" t="s">
        <v>41</v>
      </c>
      <c r="E33" s="15">
        <v>2</v>
      </c>
    </row>
    <row r="34" spans="1:5" s="11" customFormat="1" ht="15">
      <c r="A34" s="12">
        <f t="shared" si="0"/>
        <v>111.90000000000002</v>
      </c>
      <c r="B34" s="39" t="s">
        <v>9</v>
      </c>
      <c r="C34" s="39" t="s">
        <v>33</v>
      </c>
      <c r="D34" s="40" t="s">
        <v>43</v>
      </c>
      <c r="E34" s="12">
        <v>1.5</v>
      </c>
    </row>
    <row r="35" spans="1:5" s="11" customFormat="1" ht="30">
      <c r="A35" s="12">
        <f t="shared" si="0"/>
        <v>113.40000000000002</v>
      </c>
      <c r="B35" s="39"/>
      <c r="C35" s="39"/>
      <c r="D35" s="41" t="s">
        <v>95</v>
      </c>
      <c r="E35" s="12"/>
    </row>
    <row r="36" spans="1:5" s="11" customFormat="1" ht="15">
      <c r="A36" s="12">
        <f>+A34+E34</f>
        <v>113.40000000000002</v>
      </c>
      <c r="B36" s="39" t="s">
        <v>27</v>
      </c>
      <c r="C36" s="39" t="s">
        <v>44</v>
      </c>
      <c r="D36" s="40" t="s">
        <v>45</v>
      </c>
      <c r="E36" s="12">
        <v>1.9</v>
      </c>
    </row>
    <row r="37" spans="1:5" s="11" customFormat="1" ht="15">
      <c r="A37" s="12">
        <f aca="true" t="shared" si="1" ref="A37:A76">+A36+E36</f>
        <v>115.30000000000003</v>
      </c>
      <c r="B37" s="39" t="s">
        <v>12</v>
      </c>
      <c r="C37" s="39" t="s">
        <v>33</v>
      </c>
      <c r="D37" s="40" t="s">
        <v>46</v>
      </c>
      <c r="E37" s="12">
        <v>1.4</v>
      </c>
    </row>
    <row r="38" spans="1:7" s="11" customFormat="1" ht="15">
      <c r="A38" s="12">
        <f t="shared" si="1"/>
        <v>116.70000000000003</v>
      </c>
      <c r="B38" s="39" t="s">
        <v>9</v>
      </c>
      <c r="C38" s="39" t="s">
        <v>13</v>
      </c>
      <c r="D38" s="40" t="s">
        <v>47</v>
      </c>
      <c r="E38" s="12">
        <v>0.8</v>
      </c>
      <c r="G38" s="55"/>
    </row>
    <row r="39" spans="1:7" s="11" customFormat="1" ht="15">
      <c r="A39" s="12">
        <f t="shared" si="1"/>
        <v>117.50000000000003</v>
      </c>
      <c r="B39" s="39" t="s">
        <v>12</v>
      </c>
      <c r="C39" s="39" t="s">
        <v>33</v>
      </c>
      <c r="D39" s="40" t="s">
        <v>48</v>
      </c>
      <c r="E39" s="12">
        <v>0.6</v>
      </c>
      <c r="G39" s="55"/>
    </row>
    <row r="40" spans="1:19" s="54" customFormat="1" ht="30">
      <c r="A40" s="66">
        <f t="shared" si="1"/>
        <v>118.10000000000002</v>
      </c>
      <c r="B40" s="65"/>
      <c r="C40" s="65"/>
      <c r="D40" s="41" t="s">
        <v>96</v>
      </c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5" s="11" customFormat="1" ht="15">
      <c r="A41" s="12">
        <f t="shared" si="1"/>
        <v>118.10000000000002</v>
      </c>
      <c r="B41" s="39" t="s">
        <v>12</v>
      </c>
      <c r="C41" s="39" t="s">
        <v>21</v>
      </c>
      <c r="D41" s="40" t="s">
        <v>49</v>
      </c>
      <c r="E41" s="12">
        <v>1.6</v>
      </c>
    </row>
    <row r="42" spans="1:5" s="11" customFormat="1" ht="15">
      <c r="A42" s="12">
        <f t="shared" si="1"/>
        <v>119.70000000000002</v>
      </c>
      <c r="B42" s="39" t="s">
        <v>9</v>
      </c>
      <c r="C42" s="39" t="s">
        <v>33</v>
      </c>
      <c r="D42" s="40" t="s">
        <v>50</v>
      </c>
      <c r="E42" s="12">
        <v>2.9</v>
      </c>
    </row>
    <row r="43" spans="1:5" s="11" customFormat="1" ht="15">
      <c r="A43" s="12">
        <f t="shared" si="1"/>
        <v>122.60000000000002</v>
      </c>
      <c r="B43" s="39" t="s">
        <v>12</v>
      </c>
      <c r="C43" s="39" t="s">
        <v>21</v>
      </c>
      <c r="D43" s="40" t="s">
        <v>51</v>
      </c>
      <c r="E43" s="12">
        <v>0.2</v>
      </c>
    </row>
    <row r="44" spans="1:5" s="11" customFormat="1" ht="15">
      <c r="A44" s="12">
        <f t="shared" si="1"/>
        <v>122.80000000000003</v>
      </c>
      <c r="B44" s="39" t="s">
        <v>9</v>
      </c>
      <c r="C44" s="39" t="s">
        <v>33</v>
      </c>
      <c r="D44" s="40" t="s">
        <v>52</v>
      </c>
      <c r="E44" s="12">
        <v>0.1</v>
      </c>
    </row>
    <row r="45" spans="1:5" s="11" customFormat="1" ht="15">
      <c r="A45" s="12">
        <f t="shared" si="1"/>
        <v>122.90000000000002</v>
      </c>
      <c r="B45" s="39" t="s">
        <v>9</v>
      </c>
      <c r="C45" s="39" t="s">
        <v>53</v>
      </c>
      <c r="D45" s="40" t="s">
        <v>84</v>
      </c>
      <c r="E45" s="12">
        <v>0.9</v>
      </c>
    </row>
    <row r="46" spans="1:5" s="11" customFormat="1" ht="30">
      <c r="A46" s="12">
        <f t="shared" si="1"/>
        <v>123.80000000000003</v>
      </c>
      <c r="B46" s="39" t="s">
        <v>27</v>
      </c>
      <c r="C46" s="39" t="s">
        <v>21</v>
      </c>
      <c r="D46" s="40" t="s">
        <v>90</v>
      </c>
      <c r="E46" s="12">
        <v>0.5</v>
      </c>
    </row>
    <row r="47" spans="1:5" s="11" customFormat="1" ht="15">
      <c r="A47" s="12">
        <f t="shared" si="1"/>
        <v>124.30000000000003</v>
      </c>
      <c r="B47" s="39" t="s">
        <v>85</v>
      </c>
      <c r="C47" s="39" t="s">
        <v>33</v>
      </c>
      <c r="D47" s="40" t="s">
        <v>86</v>
      </c>
      <c r="E47" s="12">
        <v>0.1</v>
      </c>
    </row>
    <row r="48" spans="1:5" s="11" customFormat="1" ht="34.5" customHeight="1">
      <c r="A48" s="12">
        <f t="shared" si="1"/>
        <v>124.40000000000002</v>
      </c>
      <c r="B48" s="39" t="s">
        <v>12</v>
      </c>
      <c r="C48" s="39" t="s">
        <v>21</v>
      </c>
      <c r="D48" s="40" t="s">
        <v>87</v>
      </c>
      <c r="E48" s="12">
        <v>1.2</v>
      </c>
    </row>
    <row r="49" spans="1:5" s="11" customFormat="1" ht="15">
      <c r="A49" s="12">
        <f t="shared" si="1"/>
        <v>125.60000000000002</v>
      </c>
      <c r="B49" s="39" t="s">
        <v>9</v>
      </c>
      <c r="C49" s="39" t="s">
        <v>33</v>
      </c>
      <c r="D49" s="40" t="s">
        <v>54</v>
      </c>
      <c r="E49" s="12">
        <v>1.6</v>
      </c>
    </row>
    <row r="50" spans="1:5" s="11" customFormat="1" ht="15">
      <c r="A50" s="12">
        <f t="shared" si="1"/>
        <v>127.20000000000002</v>
      </c>
      <c r="B50" s="39" t="s">
        <v>12</v>
      </c>
      <c r="C50" s="39" t="s">
        <v>42</v>
      </c>
      <c r="D50" s="40" t="s">
        <v>55</v>
      </c>
      <c r="E50" s="12">
        <v>2.7</v>
      </c>
    </row>
    <row r="51" spans="1:5" s="11" customFormat="1" ht="15">
      <c r="A51" s="12">
        <f t="shared" si="1"/>
        <v>129.9</v>
      </c>
      <c r="B51" s="39" t="s">
        <v>9</v>
      </c>
      <c r="C51" s="39" t="s">
        <v>33</v>
      </c>
      <c r="D51" s="42" t="s">
        <v>56</v>
      </c>
      <c r="E51" s="18">
        <v>3.4</v>
      </c>
    </row>
    <row r="52" spans="1:5" s="11" customFormat="1" ht="15">
      <c r="A52" s="12">
        <f t="shared" si="1"/>
        <v>133.3</v>
      </c>
      <c r="B52" s="43" t="s">
        <v>12</v>
      </c>
      <c r="C52" s="44" t="s">
        <v>58</v>
      </c>
      <c r="D52" s="45" t="s">
        <v>59</v>
      </c>
      <c r="E52" s="46">
        <v>4</v>
      </c>
    </row>
    <row r="53" spans="1:5" s="11" customFormat="1" ht="33" customHeight="1">
      <c r="A53" s="12">
        <f t="shared" si="1"/>
        <v>137.3</v>
      </c>
      <c r="B53" s="19"/>
      <c r="C53" s="20"/>
      <c r="D53" s="56" t="s">
        <v>97</v>
      </c>
      <c r="E53" s="21"/>
    </row>
    <row r="54" spans="1:5" s="11" customFormat="1" ht="15">
      <c r="A54" s="12">
        <f t="shared" si="1"/>
        <v>137.3</v>
      </c>
      <c r="B54" s="47" t="s">
        <v>9</v>
      </c>
      <c r="C54" s="47" t="s">
        <v>33</v>
      </c>
      <c r="D54" s="38" t="s">
        <v>60</v>
      </c>
      <c r="E54" s="15">
        <v>1.2</v>
      </c>
    </row>
    <row r="55" spans="1:5" s="11" customFormat="1" ht="15">
      <c r="A55" s="12">
        <f t="shared" si="1"/>
        <v>138.5</v>
      </c>
      <c r="B55" s="48" t="s">
        <v>9</v>
      </c>
      <c r="C55" s="48" t="s">
        <v>13</v>
      </c>
      <c r="D55" s="38" t="s">
        <v>61</v>
      </c>
      <c r="E55" s="15">
        <v>0.8</v>
      </c>
    </row>
    <row r="56" spans="1:5" s="11" customFormat="1" ht="15">
      <c r="A56" s="12">
        <f t="shared" si="1"/>
        <v>139.3</v>
      </c>
      <c r="B56" s="48" t="s">
        <v>12</v>
      </c>
      <c r="C56" s="48" t="s">
        <v>33</v>
      </c>
      <c r="D56" s="49" t="s">
        <v>57</v>
      </c>
      <c r="E56" s="22">
        <v>1.4</v>
      </c>
    </row>
    <row r="57" spans="1:5" s="11" customFormat="1" ht="15">
      <c r="A57" s="12">
        <f t="shared" si="1"/>
        <v>140.70000000000002</v>
      </c>
      <c r="B57" s="37" t="s">
        <v>12</v>
      </c>
      <c r="C57" s="37" t="s">
        <v>21</v>
      </c>
      <c r="D57" s="38" t="s">
        <v>62</v>
      </c>
      <c r="E57" s="15">
        <v>1.4</v>
      </c>
    </row>
    <row r="58" spans="1:5" s="11" customFormat="1" ht="15">
      <c r="A58" s="12">
        <f t="shared" si="1"/>
        <v>142.10000000000002</v>
      </c>
      <c r="B58" s="37" t="s">
        <v>9</v>
      </c>
      <c r="C58" s="37" t="s">
        <v>33</v>
      </c>
      <c r="D58" s="38" t="s">
        <v>63</v>
      </c>
      <c r="E58" s="15">
        <v>0.1</v>
      </c>
    </row>
    <row r="59" spans="1:5" s="11" customFormat="1" ht="15">
      <c r="A59" s="12">
        <f t="shared" si="1"/>
        <v>142.20000000000002</v>
      </c>
      <c r="B59" s="37" t="s">
        <v>12</v>
      </c>
      <c r="C59" s="37" t="s">
        <v>21</v>
      </c>
      <c r="D59" s="38" t="s">
        <v>62</v>
      </c>
      <c r="E59" s="15">
        <v>1.6</v>
      </c>
    </row>
    <row r="60" spans="1:5" s="11" customFormat="1" ht="15">
      <c r="A60" s="12">
        <f t="shared" si="1"/>
        <v>143.8</v>
      </c>
      <c r="B60" s="37" t="s">
        <v>9</v>
      </c>
      <c r="C60" s="37" t="s">
        <v>33</v>
      </c>
      <c r="D60" s="38" t="s">
        <v>65</v>
      </c>
      <c r="E60" s="15">
        <v>4.8</v>
      </c>
    </row>
    <row r="61" spans="1:5" s="11" customFormat="1" ht="15">
      <c r="A61" s="12">
        <f t="shared" si="1"/>
        <v>148.60000000000002</v>
      </c>
      <c r="B61" s="37" t="s">
        <v>12</v>
      </c>
      <c r="C61" s="37" t="s">
        <v>33</v>
      </c>
      <c r="D61" s="38" t="s">
        <v>66</v>
      </c>
      <c r="E61" s="15">
        <v>8.8</v>
      </c>
    </row>
    <row r="62" spans="1:5" s="11" customFormat="1" ht="15">
      <c r="A62" s="12">
        <f t="shared" si="1"/>
        <v>157.40000000000003</v>
      </c>
      <c r="B62" s="37" t="s">
        <v>12</v>
      </c>
      <c r="C62" s="37" t="s">
        <v>21</v>
      </c>
      <c r="D62" s="38" t="s">
        <v>67</v>
      </c>
      <c r="E62" s="15">
        <v>2.1</v>
      </c>
    </row>
    <row r="63" spans="1:5" s="11" customFormat="1" ht="15">
      <c r="A63" s="12">
        <f t="shared" si="1"/>
        <v>159.50000000000003</v>
      </c>
      <c r="B63" s="37" t="s">
        <v>9</v>
      </c>
      <c r="C63" s="37" t="s">
        <v>33</v>
      </c>
      <c r="D63" s="38" t="s">
        <v>69</v>
      </c>
      <c r="E63" s="15">
        <v>1.6</v>
      </c>
    </row>
    <row r="64" spans="1:5" s="11" customFormat="1" ht="15">
      <c r="A64" s="12">
        <f t="shared" si="1"/>
        <v>161.10000000000002</v>
      </c>
      <c r="B64" s="37" t="s">
        <v>9</v>
      </c>
      <c r="C64" s="37" t="s">
        <v>13</v>
      </c>
      <c r="D64" s="38" t="s">
        <v>78</v>
      </c>
      <c r="E64" s="15">
        <v>1.8</v>
      </c>
    </row>
    <row r="65" spans="1:5" s="11" customFormat="1" ht="15">
      <c r="A65" s="12">
        <f t="shared" si="1"/>
        <v>162.90000000000003</v>
      </c>
      <c r="B65" s="37" t="s">
        <v>12</v>
      </c>
      <c r="C65" s="37" t="s">
        <v>33</v>
      </c>
      <c r="D65" s="38" t="s">
        <v>79</v>
      </c>
      <c r="E65" s="15">
        <v>1.6</v>
      </c>
    </row>
    <row r="66" spans="1:5" s="11" customFormat="1" ht="30">
      <c r="A66" s="12">
        <f t="shared" si="1"/>
        <v>164.50000000000003</v>
      </c>
      <c r="B66" s="14"/>
      <c r="C66" s="14"/>
      <c r="D66" s="57" t="s">
        <v>98</v>
      </c>
      <c r="E66" s="15"/>
    </row>
    <row r="67" spans="1:5" s="11" customFormat="1" ht="15">
      <c r="A67" s="12">
        <f t="shared" si="1"/>
        <v>164.50000000000003</v>
      </c>
      <c r="B67" s="37" t="s">
        <v>12</v>
      </c>
      <c r="C67" s="37" t="s">
        <v>21</v>
      </c>
      <c r="D67" s="59" t="s">
        <v>80</v>
      </c>
      <c r="E67" s="15">
        <v>3.2</v>
      </c>
    </row>
    <row r="68" spans="1:5" s="11" customFormat="1" ht="15">
      <c r="A68" s="12">
        <f t="shared" si="1"/>
        <v>167.70000000000002</v>
      </c>
      <c r="B68" s="37" t="s">
        <v>12</v>
      </c>
      <c r="C68" s="37" t="s">
        <v>10</v>
      </c>
      <c r="D68" s="59" t="s">
        <v>69</v>
      </c>
      <c r="E68" s="15">
        <v>1.2</v>
      </c>
    </row>
    <row r="69" spans="1:5" s="11" customFormat="1" ht="15">
      <c r="A69" s="12">
        <f t="shared" si="1"/>
        <v>168.9</v>
      </c>
      <c r="B69" s="37" t="s">
        <v>9</v>
      </c>
      <c r="C69" s="37" t="s">
        <v>21</v>
      </c>
      <c r="D69" s="59" t="s">
        <v>67</v>
      </c>
      <c r="E69" s="15">
        <v>1.6</v>
      </c>
    </row>
    <row r="70" spans="1:5" s="11" customFormat="1" ht="15">
      <c r="A70" s="12">
        <f t="shared" si="1"/>
        <v>170.5</v>
      </c>
      <c r="B70" s="37" t="s">
        <v>12</v>
      </c>
      <c r="C70" s="37" t="s">
        <v>10</v>
      </c>
      <c r="D70" s="38" t="s">
        <v>68</v>
      </c>
      <c r="E70" s="15">
        <v>3.4</v>
      </c>
    </row>
    <row r="71" spans="1:5" s="11" customFormat="1" ht="15">
      <c r="A71" s="12">
        <f t="shared" si="1"/>
        <v>173.9</v>
      </c>
      <c r="B71" s="37" t="s">
        <v>9</v>
      </c>
      <c r="C71" s="37" t="s">
        <v>10</v>
      </c>
      <c r="D71" s="38" t="s">
        <v>69</v>
      </c>
      <c r="E71" s="15">
        <v>1.7</v>
      </c>
    </row>
    <row r="72" spans="1:5" s="11" customFormat="1" ht="15">
      <c r="A72" s="12">
        <f t="shared" si="1"/>
        <v>175.6</v>
      </c>
      <c r="B72" s="37" t="s">
        <v>9</v>
      </c>
      <c r="C72" s="37" t="s">
        <v>21</v>
      </c>
      <c r="D72" s="38" t="s">
        <v>70</v>
      </c>
      <c r="E72" s="15">
        <v>0.8</v>
      </c>
    </row>
    <row r="73" spans="1:5" s="11" customFormat="1" ht="15">
      <c r="A73" s="12">
        <f>+A72+E72</f>
        <v>176.4</v>
      </c>
      <c r="B73" s="37" t="s">
        <v>12</v>
      </c>
      <c r="C73" s="37" t="s">
        <v>10</v>
      </c>
      <c r="D73" s="38" t="s">
        <v>71</v>
      </c>
      <c r="E73" s="15">
        <v>3.4</v>
      </c>
    </row>
    <row r="74" spans="1:5" s="11" customFormat="1" ht="30">
      <c r="A74" s="12">
        <f>+A73+E73</f>
        <v>179.8</v>
      </c>
      <c r="B74" s="37"/>
      <c r="C74" s="37"/>
      <c r="D74" s="57" t="s">
        <v>99</v>
      </c>
      <c r="E74" s="15"/>
    </row>
    <row r="75" spans="1:5" s="11" customFormat="1" ht="45">
      <c r="A75" s="12">
        <f>+A74+E74</f>
        <v>179.8</v>
      </c>
      <c r="B75" s="60" t="s">
        <v>101</v>
      </c>
      <c r="C75" s="31" t="s">
        <v>10</v>
      </c>
      <c r="D75" s="38" t="s">
        <v>102</v>
      </c>
      <c r="E75" s="15">
        <v>1.4</v>
      </c>
    </row>
    <row r="76" spans="1:5" s="11" customFormat="1" ht="15">
      <c r="A76" s="12">
        <f t="shared" si="1"/>
        <v>181.20000000000002</v>
      </c>
      <c r="B76" s="37" t="s">
        <v>12</v>
      </c>
      <c r="C76" s="37" t="s">
        <v>33</v>
      </c>
      <c r="D76" s="38" t="s">
        <v>72</v>
      </c>
      <c r="E76" s="15">
        <v>0.1</v>
      </c>
    </row>
    <row r="77" spans="1:5" s="11" customFormat="1" ht="15">
      <c r="A77" s="12">
        <f>A76+E76</f>
        <v>181.3</v>
      </c>
      <c r="B77" s="50" t="s">
        <v>9</v>
      </c>
      <c r="C77" s="51" t="s">
        <v>13</v>
      </c>
      <c r="D77" s="38" t="s">
        <v>73</v>
      </c>
      <c r="E77" s="15">
        <v>1.6</v>
      </c>
    </row>
    <row r="78" spans="1:5" s="11" customFormat="1" ht="15">
      <c r="A78" s="12">
        <f aca="true" t="shared" si="2" ref="A78:A88">+A77+E77</f>
        <v>182.9</v>
      </c>
      <c r="B78" s="50" t="s">
        <v>9</v>
      </c>
      <c r="C78" s="51" t="s">
        <v>18</v>
      </c>
      <c r="D78" s="38" t="s">
        <v>74</v>
      </c>
      <c r="E78" s="15">
        <v>4.4</v>
      </c>
    </row>
    <row r="79" spans="1:5" s="11" customFormat="1" ht="15">
      <c r="A79" s="12">
        <f t="shared" si="2"/>
        <v>187.3</v>
      </c>
      <c r="B79" s="50" t="s">
        <v>9</v>
      </c>
      <c r="C79" s="51" t="s">
        <v>10</v>
      </c>
      <c r="D79" s="38" t="s">
        <v>75</v>
      </c>
      <c r="E79" s="15">
        <v>2.1</v>
      </c>
    </row>
    <row r="80" spans="1:5" s="11" customFormat="1" ht="15">
      <c r="A80" s="12">
        <f t="shared" si="2"/>
        <v>189.4</v>
      </c>
      <c r="B80" s="50" t="s">
        <v>12</v>
      </c>
      <c r="C80" s="51" t="s">
        <v>13</v>
      </c>
      <c r="D80" s="38" t="s">
        <v>64</v>
      </c>
      <c r="E80" s="15">
        <v>0.9</v>
      </c>
    </row>
    <row r="81" spans="1:5" s="11" customFormat="1" ht="15">
      <c r="A81" s="12">
        <f t="shared" si="2"/>
        <v>190.3</v>
      </c>
      <c r="B81" s="50" t="s">
        <v>9</v>
      </c>
      <c r="C81" s="51" t="s">
        <v>10</v>
      </c>
      <c r="D81" s="38" t="s">
        <v>76</v>
      </c>
      <c r="E81" s="15">
        <v>1.1</v>
      </c>
    </row>
    <row r="82" spans="1:5" s="11" customFormat="1" ht="15">
      <c r="A82" s="12">
        <f t="shared" si="2"/>
        <v>191.4</v>
      </c>
      <c r="B82" s="50" t="s">
        <v>12</v>
      </c>
      <c r="C82" s="51" t="s">
        <v>13</v>
      </c>
      <c r="D82" s="38" t="s">
        <v>91</v>
      </c>
      <c r="E82" s="15">
        <v>1.2</v>
      </c>
    </row>
    <row r="83" spans="1:5" s="11" customFormat="1" ht="30">
      <c r="A83" s="12">
        <f t="shared" si="2"/>
        <v>192.6</v>
      </c>
      <c r="B83" s="61" t="s">
        <v>9</v>
      </c>
      <c r="C83" s="53" t="s">
        <v>10</v>
      </c>
      <c r="D83" s="38" t="s">
        <v>77</v>
      </c>
      <c r="E83" s="15">
        <v>8.4</v>
      </c>
    </row>
    <row r="84" spans="1:5" s="11" customFormat="1" ht="15">
      <c r="A84" s="12">
        <f t="shared" si="2"/>
        <v>201</v>
      </c>
      <c r="B84" s="52" t="s">
        <v>12</v>
      </c>
      <c r="C84" s="53" t="s">
        <v>33</v>
      </c>
      <c r="D84" s="38" t="s">
        <v>81</v>
      </c>
      <c r="E84" s="15">
        <v>0.2</v>
      </c>
    </row>
    <row r="85" spans="1:5" s="11" customFormat="1" ht="15">
      <c r="A85" s="12">
        <f t="shared" si="2"/>
        <v>201.2</v>
      </c>
      <c r="B85" s="52" t="s">
        <v>9</v>
      </c>
      <c r="C85" s="53" t="s">
        <v>13</v>
      </c>
      <c r="D85" s="38" t="s">
        <v>82</v>
      </c>
      <c r="E85" s="15">
        <v>0.6</v>
      </c>
    </row>
    <row r="86" spans="1:5" s="11" customFormat="1" ht="15">
      <c r="A86" s="12">
        <f t="shared" si="2"/>
        <v>201.79999999999998</v>
      </c>
      <c r="B86" s="50" t="s">
        <v>9</v>
      </c>
      <c r="C86" s="51" t="s">
        <v>10</v>
      </c>
      <c r="D86" s="38" t="s">
        <v>14</v>
      </c>
      <c r="E86" s="15">
        <v>0.1</v>
      </c>
    </row>
    <row r="87" spans="1:5" s="11" customFormat="1" ht="15">
      <c r="A87" s="12">
        <f t="shared" si="2"/>
        <v>201.89999999999998</v>
      </c>
      <c r="B87" s="50" t="s">
        <v>9</v>
      </c>
      <c r="C87" s="51" t="s">
        <v>10</v>
      </c>
      <c r="D87" s="38" t="s">
        <v>11</v>
      </c>
      <c r="E87" s="15">
        <v>0.1</v>
      </c>
    </row>
    <row r="88" spans="1:5" s="11" customFormat="1" ht="30" customHeight="1">
      <c r="A88" s="12">
        <f t="shared" si="2"/>
        <v>201.99999999999997</v>
      </c>
      <c r="B88" s="23"/>
      <c r="C88" s="24"/>
      <c r="D88" s="58" t="s">
        <v>100</v>
      </c>
      <c r="E88" s="15"/>
    </row>
    <row r="89" ht="12">
      <c r="D89" s="5" t="s">
        <v>5</v>
      </c>
    </row>
    <row r="90" ht="12">
      <c r="D90" s="5" t="s">
        <v>92</v>
      </c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2014-09-16T18:46:24Z</dcterms:modified>
  <cp:category/>
  <cp:version/>
  <cp:contentType/>
  <cp:contentStatus/>
</cp:coreProperties>
</file>