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0" windowWidth="22880" windowHeight="20040" tabRatio="500" activeTab="0"/>
  </bookViews>
  <sheets>
    <sheet name="VI0609A 110710" sheetId="1" r:id="rId1"/>
  </sheets>
  <externalReferences>
    <externalReference r:id="rId4"/>
  </externalReferences>
  <definedNames>
    <definedName name="Address_1">'[1]Riders'!$E$2</definedName>
    <definedName name="Address_2">'[1]Riders'!$F$2</definedName>
    <definedName name="brevet">'[1]Control Entry'!$C$1</definedName>
    <definedName name="Brevet_Description">'[1]Control Entry'!$B$3</definedName>
    <definedName name="Brevet_Length">'[1]Control Entry'!$B$1</definedName>
    <definedName name="Brevet_Number">'[1]Control Entry'!$B$4</definedName>
    <definedName name="City">'[1]Riders'!$G$2</definedName>
    <definedName name="Close">'[1]Control Entry'!$J$10:$J$29</definedName>
    <definedName name="Close_time">'[1]Control Entry'!$L$10:$L$29</definedName>
    <definedName name="Control_1">'[1]Control Entry'!$D$10:$L$10</definedName>
    <definedName name="Control_10">'[1]Control Entry'!$D$19:$L$19</definedName>
    <definedName name="Control_11">'[1]Control Entry'!$D$20:$L$20</definedName>
    <definedName name="Control_12">'[1]Control Entry'!$D$21:$L$21</definedName>
    <definedName name="Control_13">'[1]Control Entry'!$D$22:$L$22</definedName>
    <definedName name="Control_14">'[1]Control Entry'!$D$23:$L$23</definedName>
    <definedName name="Control_15">'[1]Control Entry'!$D$24:$L$24</definedName>
    <definedName name="Control_16">'[1]Control Entry'!$D$25:$L$25</definedName>
    <definedName name="Control_17">'[1]Control Entry'!$D$26:$L$26</definedName>
    <definedName name="Control_18">'[1]Control Entry'!$D$27:$L$27</definedName>
    <definedName name="Control_19">'[1]Control Entry'!$D$28:$L$28</definedName>
    <definedName name="Control_2">'[1]Control Entry'!$D$11:$L$11</definedName>
    <definedName name="Control_20">'[1]Control Entry'!$D$29:$L$29</definedName>
    <definedName name="Control_3">'[1]Control Entry'!$D$12:$L$12</definedName>
    <definedName name="Control_4">'[1]Control Entry'!$D$13:$L$13</definedName>
    <definedName name="Control_5">'[1]Control Entry'!$D$14:$L$14</definedName>
    <definedName name="Control_6">'[1]Control Entry'!$D$15:$L$15</definedName>
    <definedName name="Control_7">'[1]Control Entry'!$D$16:$L$16</definedName>
    <definedName name="Control_8">'[1]Control Entry'!$D$17:$L$17</definedName>
    <definedName name="Control_9">'[1]Control Entry'!$D$18:$L$18</definedName>
    <definedName name="Country">'[1]Riders'!$I$2</definedName>
    <definedName name="Distance">'[1]Control Entry'!$D$10:$D$29</definedName>
    <definedName name="email">'[1]Riders'!$N$2</definedName>
    <definedName name="Establishment_1">'[1]Control Entry'!$F$10:$F$29</definedName>
    <definedName name="Establishment_2">'[1]Control Entry'!$G$10:$G$29</definedName>
    <definedName name="Establishment_3">'[1]Control Entry'!$H$10:$H$29</definedName>
    <definedName name="Fax">'[1]Riders'!$M$2</definedName>
    <definedName name="First_Name">'[1]Riders'!$C$2</definedName>
    <definedName name="Home_telephone">'[1]Riders'!$K$2</definedName>
    <definedName name="HTML_CodePage" hidden="1">1252</definedName>
    <definedName name="HTML_Control" hidden="1">{"'Web sheet'!$A$1:$D$92"}</definedName>
    <definedName name="HTML_Description" hidden="1">""</definedName>
    <definedName name="HTML_Email" hidden="1">"randos@island.net"</definedName>
    <definedName name="HTML_Header" hidden="1">"Web sheet"</definedName>
    <definedName name="HTML_LastUpdate" hidden="1">"99-03-06"</definedName>
    <definedName name="HTML_LineAfter" hidden="1">TRUE</definedName>
    <definedName name="HTML_LineBefore" hidden="1">TRUE</definedName>
    <definedName name="HTML_Name" hidden="1">"Stephen Hinde"</definedName>
    <definedName name="HTML_OBDlg2" hidden="1">TRUE</definedName>
    <definedName name="HTML_OBDlg4" hidden="1">TRUE</definedName>
    <definedName name="HTML_OS" hidden="1">0</definedName>
    <definedName name="HTML_PathFile" hidden="1">"C:\My Documents\excel\MyHTML.htm"</definedName>
    <definedName name="HTML_Title" hidden="1">"VI0100B Nanaimo Populaire"</definedName>
    <definedName name="HTML1_1" hidden="1">"'[vi0100b.xls]VI0100B 970310'!$A$3:$D$22"</definedName>
    <definedName name="HTML1_10" hidden="1">"randos@island.net"</definedName>
    <definedName name="HTML1_11" hidden="1">1</definedName>
    <definedName name="HTML1_12" hidden="1">"C:\My Documents\Web Page\vi0100b.htm"</definedName>
    <definedName name="HTML1_2" hidden="1">1</definedName>
    <definedName name="HTML1_3" hidden="1">"100 km Populaire"</definedName>
    <definedName name="HTML1_4" hidden="1">"VI0100B 970310"</definedName>
    <definedName name="HTML1_5" hidden="1">"Nanaimo--Lantzville--Nanaimo--Yellow Point--Nanaimo"</definedName>
    <definedName name="HTML1_6" hidden="1">1</definedName>
    <definedName name="HTML1_7" hidden="1">1</definedName>
    <definedName name="HTML1_8" hidden="1">"26/10/97"</definedName>
    <definedName name="HTML1_9" hidden="1">"Stephen Hinde"</definedName>
    <definedName name="HTML2_1" hidden="1">"'[vi0100b.xls]VI0100B 970310'!$A$1:$D$22"</definedName>
    <definedName name="HTML2_10" hidden="1">"randos@island.net"</definedName>
    <definedName name="HTML2_11" hidden="1">1</definedName>
    <definedName name="HTML2_12" hidden="1">"C:\My Documents\Web Page\vi0100b.htm"</definedName>
    <definedName name="HTML2_2" hidden="1">1</definedName>
    <definedName name="HTML2_3" hidden="1">"100 km Populaire"</definedName>
    <definedName name="HTML2_4" hidden="1">"VI0100B 970310"</definedName>
    <definedName name="HTML2_5" hidden="1">"Nanaimo--Lantzville--Nanaimo--Yellow Point--Nanaimo"</definedName>
    <definedName name="HTML2_6" hidden="1">1</definedName>
    <definedName name="HTML2_7" hidden="1">1</definedName>
    <definedName name="HTML2_8" hidden="1">"26/10/97"</definedName>
    <definedName name="HTML2_9" hidden="1">"Stephen Hinde"</definedName>
    <definedName name="HTML3_1" hidden="1">"'[vi0100b.xls]VI0100B 970310'!$A$1:$D$24"</definedName>
    <definedName name="HTML3_10" hidden="1">"randos@island.net"</definedName>
    <definedName name="HTML3_11" hidden="1">1</definedName>
    <definedName name="HTML3_12" hidden="1">"C:\My Documents\excel\vi0100b.htm"</definedName>
    <definedName name="HTML3_2" hidden="1">1</definedName>
    <definedName name="HTML3_3" hidden="1">"Vancouver Island Populaire"</definedName>
    <definedName name="HTML3_4" hidden="1">"VI0100B 970310"</definedName>
    <definedName name="HTML3_5" hidden="1">"Nanaimo--Lantzville--Yellow Point--Nanaimo"</definedName>
    <definedName name="HTML3_6" hidden="1">1</definedName>
    <definedName name="HTML3_7" hidden="1">1</definedName>
    <definedName name="HTML3_8" hidden="1">"26/10/97"</definedName>
    <definedName name="HTML3_9" hidden="1">"Stephen Hinde"</definedName>
    <definedName name="HTML4_1" hidden="1">"'[VI0100B.xls]VI0100B 971026'!$A$1:$I$47"</definedName>
    <definedName name="HTML4_10" hidden="1">""</definedName>
    <definedName name="HTML4_11" hidden="1">1</definedName>
    <definedName name="HTML4_12" hidden="1">"C:\My Documents\Web Page\VI0100B.htm"</definedName>
    <definedName name="HTML4_2" hidden="1">1</definedName>
    <definedName name="HTML4_3" hidden="1">"VI0100B"</definedName>
    <definedName name="HTML4_4" hidden="1">"VI0100B 971026"</definedName>
    <definedName name="HTML4_5" hidden="1">""</definedName>
    <definedName name="HTML4_6" hidden="1">-4146</definedName>
    <definedName name="HTML4_7" hidden="1">-4146</definedName>
    <definedName name="HTML4_8" hidden="1">"26/10/97"</definedName>
    <definedName name="HTML4_9" hidden="1">"Stephen Hinde"</definedName>
    <definedName name="HTML5_1" hidden="1">"'[VI0100B.xls]VI0100B 971026'!$A$1:$I$23"</definedName>
    <definedName name="HTML5_10" hidden="1">""</definedName>
    <definedName name="HTML5_11" hidden="1">1</definedName>
    <definedName name="HTML5_12" hidden="1">"C:\My Documents\Web Page\VI0100B top.htm"</definedName>
    <definedName name="HTML5_2" hidden="1">1</definedName>
    <definedName name="HTML5_3" hidden="1">"VI0100B"</definedName>
    <definedName name="HTML5_4" hidden="1">"VI0100B 971026"</definedName>
    <definedName name="HTML5_5" hidden="1">""</definedName>
    <definedName name="HTML5_6" hidden="1">-4146</definedName>
    <definedName name="HTML5_7" hidden="1">-4146</definedName>
    <definedName name="HTML5_8" hidden="1">"97-10-26"</definedName>
    <definedName name="HTML5_9" hidden="1">"Stephen Hinde"</definedName>
    <definedName name="HTML6_1" hidden="1">"'[VI0100B.xls]VI0100B 971026'!$A$25:$I$47"</definedName>
    <definedName name="HTML6_10" hidden="1">""</definedName>
    <definedName name="HTML6_11" hidden="1">1</definedName>
    <definedName name="HTML6_12" hidden="1">"C:\My Documents\Web Page\VI0100B bottom"</definedName>
    <definedName name="HTML6_2" hidden="1">1</definedName>
    <definedName name="HTML6_3" hidden="1">"VI0100B"</definedName>
    <definedName name="HTML6_4" hidden="1">"VI0100B 971026"</definedName>
    <definedName name="HTML6_5" hidden="1">""</definedName>
    <definedName name="HTML6_6" hidden="1">-4146</definedName>
    <definedName name="HTML6_7" hidden="1">-4146</definedName>
    <definedName name="HTML6_8" hidden="1">"97-10-26"</definedName>
    <definedName name="HTML6_9" hidden="1">"Stephen Hinde"</definedName>
    <definedName name="HTML7_1" hidden="1">"'[VI0200A  Tour of Cowichan Valley.xls]Web sheet'!$A$1:$E$92"</definedName>
    <definedName name="HTML7_10" hidden="1">"randos@island.net"</definedName>
    <definedName name="HTML7_11" hidden="1">1</definedName>
    <definedName name="HTML7_12" hidden="1">"C:\My Documents\Web Page\200km_route_sheet.htm"</definedName>
    <definedName name="HTML7_2" hidden="1">1</definedName>
    <definedName name="HTML7_3" hidden="1">"VI0200A  Tour of Cowichan Valley"</definedName>
    <definedName name="HTML7_4" hidden="1">"Vancouver Island 200 km Brevet"</definedName>
    <definedName name="HTML7_5" hidden="1">""</definedName>
    <definedName name="HTML7_6" hidden="1">1</definedName>
    <definedName name="HTML7_7" hidden="1">1</definedName>
    <definedName name="HTML7_8" hidden="1">"97-11-23"</definedName>
    <definedName name="HTML7_9" hidden="1">"Stephen Hinde"</definedName>
    <definedName name="HTML8_1" localSheetId="0" hidden="1">"'[VI0600A  Langford--Tofino.xls]Web sheet'!$A$1:$E$92"</definedName>
    <definedName name="HTML8_1" hidden="1">"'[VI0300A  Duncan--Victoria.xls]Web sheet'!$A$1:$E$161"</definedName>
    <definedName name="HTML8_10" hidden="1">"randos@island.net"</definedName>
    <definedName name="HTML8_11" hidden="1">1</definedName>
    <definedName name="HTML8_12" localSheetId="0" hidden="1">"C:\My Documents\Web Page\600km_route_sheet_victoria.htm"</definedName>
    <definedName name="HTML8_12" hidden="1">"C:\My Documents\Web Page\300km_route_sheet_duncan.htm"</definedName>
    <definedName name="HTML8_2" hidden="1">1</definedName>
    <definedName name="HTML8_3" localSheetId="0" hidden="1">"VI0600A  Langford--Tofino"</definedName>
    <definedName name="HTML8_3" hidden="1">"VI0300A  Duncan--Victoria"</definedName>
    <definedName name="HTML8_4" localSheetId="0" hidden="1">"Vancouver Island 600km Brevet "</definedName>
    <definedName name="HTML8_4" hidden="1">"Web sheet"</definedName>
    <definedName name="HTML8_5" localSheetId="0" hidden="1">"600km bicycle ride: Langford--Nanaimo--Tofino--Nanaimo--Langford "</definedName>
    <definedName name="HTML8_5" hidden="1">""</definedName>
    <definedName name="HTML8_6" hidden="1">1</definedName>
    <definedName name="HTML8_7" hidden="1">1</definedName>
    <definedName name="HTML8_8" localSheetId="0" hidden="1">"98-05-24"</definedName>
    <definedName name="HTML8_8" hidden="1">"98-01-25"</definedName>
    <definedName name="HTML8_9" hidden="1">"Stephen Hinde"</definedName>
    <definedName name="HTMLCount" hidden="1">8</definedName>
    <definedName name="Initial">'[1]Riders'!$D$2</definedName>
    <definedName name="Locale">'[1]Control Entry'!$E$10:$E$29</definedName>
    <definedName name="Max_time">'[1]Control Entry'!$B$2</definedName>
    <definedName name="Open">'[1]Control Entry'!$I$10:$I$29</definedName>
    <definedName name="Open_time">'[1]Control Entry'!$K$10:$K$29</definedName>
    <definedName name="Postal_Code">'[1]Riders'!$J$2</definedName>
    <definedName name="Province_State">'[1]Riders'!$H$2</definedName>
    <definedName name="Start_date">'[1]Control Entry'!$B$5</definedName>
    <definedName name="Start_time">'[1]Control Entry'!$B$6</definedName>
    <definedName name="surname">'[1]Riders'!$B$2</definedName>
    <definedName name="Work_telephone">'[1]Riders'!$L$2</definedName>
  </definedNames>
  <calcPr fullCalcOnLoad="1"/>
</workbook>
</file>

<file path=xl/sharedStrings.xml><?xml version="1.0" encoding="utf-8"?>
<sst xmlns="http://schemas.openxmlformats.org/spreadsheetml/2006/main" count="249" uniqueCount="148">
  <si>
    <t>R</t>
  </si>
  <si>
    <t>!!! CONGRATULATIONS !!!</t>
  </si>
  <si>
    <t>south thru Duncan</t>
  </si>
  <si>
    <t>COBBLE HILL (at lights)</t>
  </si>
  <si>
    <t>SHAWNIGAN LAKE (at Hutchinson)</t>
  </si>
  <si>
    <t>SHAWNIGAN LAKE (at lake)</t>
  </si>
  <si>
    <t>SHAWNIGAN LAKE (stop)</t>
  </si>
  <si>
    <t>HIGHWAY #1 (T)</t>
  </si>
  <si>
    <t>GOLDSTREAM (shallow angle)</t>
  </si>
  <si>
    <t>L</t>
  </si>
  <si>
    <t>WALE (lights)</t>
  </si>
  <si>
    <t>WESTHOLME (at T)</t>
  </si>
  <si>
    <t>CHEMAINUS (at Mt. Sicker)(no sign)</t>
  </si>
  <si>
    <t>cross roundabout</t>
  </si>
  <si>
    <t xml:space="preserve">CHEMAINUS </t>
  </si>
  <si>
    <t xml:space="preserve">CONTROL #3--Subway </t>
  </si>
  <si>
    <t>Chemainus</t>
  </si>
  <si>
    <t>CHEMAINUS (north thru town)</t>
  </si>
  <si>
    <t>HWY #1 (at traffic lights)</t>
  </si>
  <si>
    <t>north thru Ladysmith</t>
  </si>
  <si>
    <t>LUDLOW (at 2nd lights)</t>
  </si>
  <si>
    <t>ROCKY CREEK (at stop)</t>
  </si>
  <si>
    <t>MALAMOS (at stop)</t>
  </si>
  <si>
    <t>HWY #1 on ramp (at Limberis)</t>
  </si>
  <si>
    <t>HWY #19 (past Woodgrove)</t>
  </si>
  <si>
    <t>HWY #19A (north to Courtenay)</t>
  </si>
  <si>
    <t>HWY #19 (south to Nanaimo)</t>
  </si>
  <si>
    <t>HWY #19A (exit 29)</t>
  </si>
  <si>
    <t>HWY #19 (against no right turn)</t>
  </si>
  <si>
    <t>HWY #1 (to Victoria)</t>
  </si>
  <si>
    <t>HWY #1 (south to Victoria)</t>
  </si>
  <si>
    <t>PARKINSON (at Welcome sign)</t>
  </si>
  <si>
    <t>PARKINSON (at Deering)</t>
  </si>
  <si>
    <t>thru parking lot to dock</t>
  </si>
  <si>
    <t>CONTROL #1--Coffee Shop</t>
  </si>
  <si>
    <t>Port Renfrew Hotel</t>
  </si>
  <si>
    <t>Port Renfrew</t>
  </si>
  <si>
    <t>U</t>
  </si>
  <si>
    <t>thru parking lot</t>
  </si>
  <si>
    <t>PARKINSON (ignore Cerantes sign)</t>
  </si>
  <si>
    <t>L</t>
  </si>
  <si>
    <t>DEERING (after Ambulance)</t>
  </si>
  <si>
    <t>R</t>
  </si>
  <si>
    <t>Harris Main (to Lake Cowichan)</t>
  </si>
  <si>
    <t>Pacific Marine (to Lake Cowichan)</t>
  </si>
  <si>
    <t>SOUTH SHORE (at stop)(flash light)</t>
  </si>
  <si>
    <t>CONTROL #2--Your choice</t>
  </si>
  <si>
    <t>Lake Cowichan</t>
  </si>
  <si>
    <t>SOUTH SHORE (to Duncan)</t>
  </si>
  <si>
    <t>COWICHAN LAKE (at Y)</t>
  </si>
  <si>
    <t>SO</t>
  </si>
  <si>
    <t>cross Skutz Falls Rd (at stop)</t>
  </si>
  <si>
    <t>Tansor (stop@T)</t>
  </si>
  <si>
    <t>SOMENOS (roundabout)</t>
  </si>
  <si>
    <t>MOORFIELD (before school)</t>
  </si>
  <si>
    <t>LANE (stop@T)</t>
  </si>
  <si>
    <t>R</t>
  </si>
  <si>
    <t>DRINKWATER (stop@T)</t>
  </si>
  <si>
    <t>TRANSCANADA (@ lights)</t>
  </si>
  <si>
    <t>BELL-McKINNON(immediate after light)</t>
  </si>
  <si>
    <t>R</t>
  </si>
  <si>
    <t>At  km</t>
  </si>
  <si>
    <t>Turn</t>
  </si>
  <si>
    <t>onto  ROUTE</t>
  </si>
  <si>
    <t xml:space="preserve"> then   Go km</t>
  </si>
  <si>
    <t>START--Shell Gas, Vic West</t>
  </si>
  <si>
    <t>Go to 100 km point</t>
  </si>
  <si>
    <t>Esquimalt &amp; Tyee</t>
  </si>
  <si>
    <t>Go to 200 km point</t>
  </si>
  <si>
    <t>Go to 300 km point</t>
  </si>
  <si>
    <t>R</t>
  </si>
  <si>
    <t>TYEE(low side)</t>
  </si>
  <si>
    <t>Go to 400 km point</t>
  </si>
  <si>
    <t>SO</t>
  </si>
  <si>
    <t>cross Esquimalt (lights)</t>
  </si>
  <si>
    <t>Go to 500 km point</t>
  </si>
  <si>
    <t>L</t>
  </si>
  <si>
    <t>PATHWAY (immed. after RRX)(Kimta)</t>
  </si>
  <si>
    <t>SO</t>
  </si>
  <si>
    <t>PATHWAY (ignore detour)</t>
  </si>
  <si>
    <t>Go to Control #1</t>
  </si>
  <si>
    <t xml:space="preserve">GG=GALLOPING GOOSE TRAIL </t>
  </si>
  <si>
    <t>Go to Control #2</t>
  </si>
  <si>
    <t>GG (at bridge closed sign)</t>
  </si>
  <si>
    <t>Go to Control #3</t>
  </si>
  <si>
    <t>R</t>
  </si>
  <si>
    <t>HARBOUR (follow GG)</t>
  </si>
  <si>
    <t>Go to Control #4</t>
  </si>
  <si>
    <t>R</t>
  </si>
  <si>
    <t>GG (at stop, Totem)</t>
  </si>
  <si>
    <t>Go to Control #5</t>
  </si>
  <si>
    <t>GG (cross Selkirk Trestle)</t>
  </si>
  <si>
    <t>Go to Finish</t>
  </si>
  <si>
    <t>GG (cross Switch Bridge)</t>
  </si>
  <si>
    <t>L</t>
  </si>
  <si>
    <t>GG (at Y, to Sooke))</t>
  </si>
  <si>
    <t>WALE (lights@Wilfert)</t>
  </si>
  <si>
    <t>OLD ISLAND HWY (at lights)</t>
  </si>
  <si>
    <t>SOOKE (lights @ Goldstream))</t>
  </si>
  <si>
    <t>SOOKE(HWY#14)(lights@VeteransMP)</t>
  </si>
  <si>
    <t>Return to start</t>
  </si>
  <si>
    <r>
      <t xml:space="preserve">thru Sooke </t>
    </r>
    <r>
      <rPr>
        <b/>
        <sz val="10"/>
        <rFont val="Arial"/>
        <family val="2"/>
      </rPr>
      <t>(last services)</t>
    </r>
  </si>
  <si>
    <t>WEST COAST(HWY#14)(lights)</t>
  </si>
  <si>
    <t>SO</t>
  </si>
  <si>
    <t>thru Jordan River</t>
  </si>
  <si>
    <t>Comox Rd</t>
  </si>
  <si>
    <t>17th Street - Caution metal bridge</t>
  </si>
  <si>
    <t>COMOX RD</t>
  </si>
  <si>
    <t>CLIFFE (HWY #19A) (@ 29th St.lights)</t>
  </si>
  <si>
    <t>HILLIERS RD</t>
  </si>
  <si>
    <t>CONTROL #5 Comox and Stewart</t>
  </si>
  <si>
    <t>OLD ISLAND HIGHWAY</t>
  </si>
  <si>
    <t>CRAIGFLOWER</t>
  </si>
  <si>
    <t>TILLICUM RD</t>
  </si>
  <si>
    <t>BL</t>
  </si>
  <si>
    <t>TRANSFER</t>
  </si>
  <si>
    <t>LAMPSON</t>
  </si>
  <si>
    <t>HWY #1/#19 (Duke Pt underpass)</t>
  </si>
  <si>
    <t>HWY #19 (on-ramp)</t>
  </si>
  <si>
    <t>HWY #19 (through Nanaimo)</t>
  </si>
  <si>
    <t>NORTHWEST BAY RD (Petro Can)</t>
  </si>
  <si>
    <t>FRANKLIN'S GULL (no choice)</t>
  </si>
  <si>
    <t>HWY 19A (into Parksville)</t>
  </si>
  <si>
    <t>PIONEER (after bridge) (no sign)</t>
  </si>
  <si>
    <t>McVICKERS N (@ Quality Food)</t>
  </si>
  <si>
    <t>cross HWY 19A (@ lights)</t>
  </si>
  <si>
    <t>STANFORD (@ 4-way stop)</t>
  </si>
  <si>
    <t>CORFIELD (@ 4 way Stop)</t>
  </si>
  <si>
    <t>DESPARD</t>
  </si>
  <si>
    <t>ALBERNI HWY 4A (@ lights)</t>
  </si>
  <si>
    <t>ALBERNI HWY 4A</t>
  </si>
  <si>
    <t>ALBERNI HWY 4 (at lights)</t>
  </si>
  <si>
    <t>MEMORIAL (to Qualicum)</t>
  </si>
  <si>
    <t>HWY #19A (south)</t>
  </si>
  <si>
    <t>DEERING (to Lake Cowichan)</t>
  </si>
  <si>
    <t>QUALICUM BEACH</t>
  </si>
  <si>
    <t>south thru Parksville</t>
  </si>
  <si>
    <t>HWY 19 A (SOUTH)</t>
  </si>
  <si>
    <t>Ladysmith</t>
  </si>
  <si>
    <t>SHAWNIGAN LAKE(to Galley Marina)</t>
  </si>
  <si>
    <t>Lorraine Nygaard</t>
  </si>
  <si>
    <t>FINISH - COTTAGE PIROUETTE B &amp; B</t>
  </si>
  <si>
    <t>CAUTION Crossing Lanes of High Speed Traffic</t>
  </si>
  <si>
    <t>CONTROL #4 - Your Choice</t>
  </si>
  <si>
    <t>Coombs</t>
  </si>
  <si>
    <t>Your Choice</t>
  </si>
  <si>
    <t>CONTROL #6--Shell Gas</t>
  </si>
  <si>
    <t>CONTROL #7--Shell Gas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</si>
</sst>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d/mmm/yy\ hh:mm\ AM/PM"/>
    <numFmt numFmtId="173" formatCode="d/mmm/yy"/>
    <numFmt numFmtId="174" formatCode="dddd"/>
    <numFmt numFmtId="175" formatCode="0.0"/>
    <numFmt numFmtId="176" formatCode="mmmm\ d\,\ yyyy"/>
    <numFmt numFmtId="177" formatCode="[&lt;=9999999]###\-####;\(###\)\ ###\-####"/>
    <numFmt numFmtId="178" formatCode="0.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0">
    <font>
      <sz val="10"/>
      <name val="Arial"/>
      <family val="0"/>
    </font>
    <font>
      <sz val="12"/>
      <color indexed="8"/>
      <name val="Calibri"/>
      <family val="2"/>
    </font>
    <font>
      <sz val="8"/>
      <name val="Verdana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175" fontId="0" fillId="33" borderId="10" xfId="0" applyNumberFormat="1" applyFill="1" applyBorder="1" applyAlignment="1">
      <alignment horizontal="right" textRotation="90" wrapText="1"/>
    </xf>
    <xf numFmtId="49" fontId="0" fillId="33" borderId="11" xfId="0" applyNumberFormat="1" applyFill="1" applyBorder="1" applyAlignment="1">
      <alignment horizontal="center" textRotation="90"/>
    </xf>
    <xf numFmtId="49" fontId="0" fillId="33" borderId="12" xfId="0" applyNumberFormat="1" applyFill="1" applyBorder="1" applyAlignment="1">
      <alignment horizontal="center" wrapText="1"/>
    </xf>
    <xf numFmtId="175" fontId="0" fillId="33" borderId="13" xfId="0" applyNumberFormat="1" applyFill="1" applyBorder="1" applyAlignment="1">
      <alignment horizontal="center" textRotation="90" wrapText="1"/>
    </xf>
    <xf numFmtId="0" fontId="0" fillId="0" borderId="0" xfId="0" applyAlignment="1">
      <alignment horizontal="right"/>
    </xf>
    <xf numFmtId="175" fontId="0" fillId="0" borderId="14" xfId="0" applyNumberFormat="1" applyBorder="1" applyAlignment="1">
      <alignment horizontal="right"/>
    </xf>
    <xf numFmtId="49" fontId="0" fillId="0" borderId="15" xfId="0" applyNumberForma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175" fontId="0" fillId="0" borderId="17" xfId="0" applyNumberFormat="1" applyBorder="1" applyAlignment="1">
      <alignment horizontal="right"/>
    </xf>
    <xf numFmtId="49" fontId="3" fillId="0" borderId="15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175" fontId="0" fillId="0" borderId="19" xfId="0" applyNumberFormat="1" applyBorder="1" applyAlignment="1">
      <alignment horizontal="right"/>
    </xf>
    <xf numFmtId="49" fontId="0" fillId="0" borderId="15" xfId="0" applyNumberFormat="1" applyBorder="1" applyAlignment="1">
      <alignment horizontal="left"/>
    </xf>
    <xf numFmtId="175" fontId="0" fillId="0" borderId="17" xfId="0" applyNumberFormat="1" applyFont="1" applyBorder="1" applyAlignment="1">
      <alignment horizontal="right"/>
    </xf>
    <xf numFmtId="175" fontId="0" fillId="0" borderId="14" xfId="0" applyNumberFormat="1" applyBorder="1" applyAlignment="1" applyProtection="1">
      <alignment horizontal="right"/>
      <protection locked="0"/>
    </xf>
    <xf numFmtId="49" fontId="0" fillId="0" borderId="16" xfId="0" applyNumberFormat="1" applyBorder="1" applyAlignment="1">
      <alignment horizontal="center"/>
    </xf>
    <xf numFmtId="49" fontId="0" fillId="0" borderId="16" xfId="0" applyNumberFormat="1" applyBorder="1" applyAlignment="1">
      <alignment horizontal="left"/>
    </xf>
    <xf numFmtId="49" fontId="0" fillId="0" borderId="15" xfId="0" applyNumberFormat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left"/>
      <protection locked="0"/>
    </xf>
    <xf numFmtId="175" fontId="0" fillId="0" borderId="17" xfId="0" applyNumberFormat="1" applyFont="1" applyBorder="1" applyAlignment="1" applyProtection="1">
      <alignment horizontal="right"/>
      <protection locked="0"/>
    </xf>
    <xf numFmtId="175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175" fontId="0" fillId="0" borderId="17" xfId="0" applyNumberFormat="1" applyBorder="1" applyAlignment="1" applyProtection="1">
      <alignment horizontal="right"/>
      <protection locked="0"/>
    </xf>
    <xf numFmtId="49" fontId="0" fillId="0" borderId="16" xfId="0" applyNumberFormat="1" applyBorder="1" applyAlignment="1" applyProtection="1">
      <alignment horizontal="center"/>
      <protection locked="0"/>
    </xf>
    <xf numFmtId="49" fontId="0" fillId="0" borderId="16" xfId="0" applyNumberFormat="1" applyBorder="1" applyAlignment="1" applyProtection="1">
      <alignment horizontal="left"/>
      <protection locked="0"/>
    </xf>
    <xf numFmtId="49" fontId="0" fillId="0" borderId="15" xfId="0" applyNumberFormat="1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center"/>
      <protection locked="0"/>
    </xf>
    <xf numFmtId="175" fontId="3" fillId="0" borderId="14" xfId="0" applyNumberFormat="1" applyFont="1" applyBorder="1" applyAlignment="1" applyProtection="1">
      <alignment horizontal="right"/>
      <protection locked="0"/>
    </xf>
    <xf numFmtId="49" fontId="3" fillId="0" borderId="15" xfId="0" applyNumberFormat="1" applyFont="1" applyBorder="1" applyAlignment="1" applyProtection="1">
      <alignment horizontal="center"/>
      <protection locked="0"/>
    </xf>
    <xf numFmtId="49" fontId="3" fillId="0" borderId="20" xfId="0" applyNumberFormat="1" applyFont="1" applyBorder="1" applyAlignment="1">
      <alignment horizontal="center"/>
    </xf>
    <xf numFmtId="175" fontId="4" fillId="0" borderId="17" xfId="0" applyNumberFormat="1" applyFont="1" applyBorder="1" applyAlignment="1">
      <alignment horizontal="right"/>
    </xf>
    <xf numFmtId="49" fontId="0" fillId="0" borderId="16" xfId="0" applyNumberFormat="1" applyFont="1" applyBorder="1" applyAlignment="1">
      <alignment horizontal="center"/>
    </xf>
    <xf numFmtId="175" fontId="0" fillId="0" borderId="14" xfId="0" applyNumberFormat="1" applyFont="1" applyBorder="1" applyAlignment="1">
      <alignment horizontal="right"/>
    </xf>
    <xf numFmtId="49" fontId="0" fillId="0" borderId="15" xfId="0" applyNumberFormat="1" applyFill="1" applyBorder="1" applyAlignment="1">
      <alignment horizontal="left"/>
    </xf>
    <xf numFmtId="175" fontId="0" fillId="0" borderId="17" xfId="0" applyNumberFormat="1" applyFont="1" applyFill="1" applyBorder="1" applyAlignment="1">
      <alignment horizontal="right"/>
    </xf>
    <xf numFmtId="175" fontId="3" fillId="0" borderId="14" xfId="0" applyNumberFormat="1" applyFont="1" applyBorder="1" applyAlignment="1">
      <alignment horizontal="right"/>
    </xf>
    <xf numFmtId="0" fontId="0" fillId="0" borderId="16" xfId="0" applyFont="1" applyBorder="1" applyAlignment="1" applyProtection="1">
      <alignment horizontal="left"/>
      <protection locked="0"/>
    </xf>
    <xf numFmtId="175" fontId="0" fillId="0" borderId="16" xfId="0" applyNumberFormat="1" applyFont="1" applyBorder="1" applyAlignment="1">
      <alignment horizontal="center"/>
    </xf>
    <xf numFmtId="49" fontId="0" fillId="0" borderId="16" xfId="0" applyNumberFormat="1" applyFont="1" applyFill="1" applyBorder="1" applyAlignment="1">
      <alignment horizontal="left"/>
    </xf>
    <xf numFmtId="49" fontId="0" fillId="0" borderId="15" xfId="0" applyNumberFormat="1" applyFont="1" applyBorder="1" applyAlignment="1">
      <alignment horizontal="left"/>
    </xf>
    <xf numFmtId="49" fontId="3" fillId="0" borderId="16" xfId="0" applyNumberFormat="1" applyFont="1" applyBorder="1" applyAlignment="1" applyProtection="1">
      <alignment horizontal="center"/>
      <protection locked="0"/>
    </xf>
    <xf numFmtId="49" fontId="0" fillId="0" borderId="16" xfId="0" applyNumberFormat="1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49" fontId="0" fillId="0" borderId="15" xfId="0" applyNumberFormat="1" applyFont="1" applyBorder="1" applyAlignment="1">
      <alignment horizontal="center"/>
    </xf>
    <xf numFmtId="175" fontId="3" fillId="0" borderId="17" xfId="0" applyNumberFormat="1" applyFont="1" applyBorder="1" applyAlignment="1" applyProtection="1">
      <alignment horizontal="right"/>
      <protection locked="0"/>
    </xf>
    <xf numFmtId="175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75" fontId="3" fillId="0" borderId="16" xfId="0" applyNumberFormat="1" applyFont="1" applyBorder="1" applyAlignment="1">
      <alignment/>
    </xf>
    <xf numFmtId="175" fontId="0" fillId="0" borderId="16" xfId="0" applyNumberFormat="1" applyBorder="1" applyAlignment="1">
      <alignment horizontal="center"/>
    </xf>
    <xf numFmtId="49" fontId="0" fillId="0" borderId="16" xfId="0" applyNumberFormat="1" applyFont="1" applyBorder="1" applyAlignment="1">
      <alignment horizontal="left"/>
    </xf>
    <xf numFmtId="49" fontId="0" fillId="0" borderId="16" xfId="0" applyNumberFormat="1" applyFont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left"/>
      <protection locked="0"/>
    </xf>
    <xf numFmtId="175" fontId="0" fillId="0" borderId="21" xfId="0" applyNumberFormat="1" applyBorder="1" applyAlignment="1">
      <alignment horizontal="right"/>
    </xf>
    <xf numFmtId="49" fontId="0" fillId="0" borderId="22" xfId="0" applyNumberForma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175" fontId="0" fillId="0" borderId="23" xfId="0" applyNumberFormat="1" applyBorder="1" applyAlignment="1">
      <alignment horizontal="right"/>
    </xf>
    <xf numFmtId="175" fontId="3" fillId="0" borderId="14" xfId="0" applyNumberFormat="1" applyFont="1" applyBorder="1" applyAlignment="1">
      <alignment horizontal="right"/>
    </xf>
    <xf numFmtId="175" fontId="0" fillId="0" borderId="14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175" fontId="0" fillId="0" borderId="19" xfId="0" applyNumberFormat="1" applyFont="1" applyBorder="1" applyAlignment="1">
      <alignment horizontal="right"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49" fontId="0" fillId="0" borderId="15" xfId="0" applyNumberFormat="1" applyFont="1" applyBorder="1" applyAlignment="1">
      <alignment horizontal="left"/>
    </xf>
    <xf numFmtId="0" fontId="0" fillId="0" borderId="16" xfId="0" applyFont="1" applyBorder="1" applyAlignment="1" applyProtection="1">
      <alignment horizontal="left"/>
      <protection locked="0"/>
    </xf>
    <xf numFmtId="49" fontId="0" fillId="0" borderId="16" xfId="0" applyNumberFormat="1" applyFont="1" applyBorder="1" applyAlignment="1" applyProtection="1">
      <alignment horizontal="center"/>
      <protection locked="0"/>
    </xf>
    <xf numFmtId="49" fontId="0" fillId="0" borderId="16" xfId="0" applyNumberFormat="1" applyFont="1" applyBorder="1" applyAlignment="1" applyProtection="1">
      <alignment horizontal="left"/>
      <protection locked="0"/>
    </xf>
    <xf numFmtId="49" fontId="0" fillId="0" borderId="15" xfId="0" applyNumberFormat="1" applyFont="1" applyBorder="1" applyAlignment="1" applyProtection="1">
      <alignment horizontal="center"/>
      <protection locked="0"/>
    </xf>
    <xf numFmtId="49" fontId="0" fillId="0" borderId="15" xfId="0" applyNumberFormat="1" applyFont="1" applyBorder="1" applyAlignment="1" applyProtection="1">
      <alignment horizontal="left"/>
      <protection locked="0"/>
    </xf>
    <xf numFmtId="49" fontId="3" fillId="0" borderId="15" xfId="0" applyNumberFormat="1" applyFont="1" applyBorder="1" applyAlignment="1">
      <alignment horizontal="left"/>
    </xf>
    <xf numFmtId="0" fontId="0" fillId="0" borderId="0" xfId="0" applyFont="1" applyAlignment="1">
      <alignment/>
    </xf>
    <xf numFmtId="175" fontId="0" fillId="0" borderId="17" xfId="0" applyNumberFormat="1" applyFont="1" applyBorder="1" applyAlignment="1" applyProtection="1">
      <alignment horizontal="right"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175" fontId="0" fillId="0" borderId="19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5" xfId="0" applyFont="1" applyBorder="1" applyAlignment="1" applyProtection="1">
      <alignment horizontal="left"/>
      <protection locked="0"/>
    </xf>
    <xf numFmtId="49" fontId="6" fillId="0" borderId="16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andonneurs.bc.ca/Users\Eric\Desktop\VI0609A%20Victoria--Port%20Renfrew--Courtena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 Entry"/>
      <sheetName val="Control Sheet"/>
      <sheetName val="Riders"/>
      <sheetName val="VI0609A 110710"/>
      <sheetName val="Web sheet"/>
      <sheetName val="Web results"/>
    </sheetNames>
    <sheetDataSet>
      <sheetData sheetId="0">
        <row r="1">
          <cell r="B1">
            <v>600</v>
          </cell>
          <cell r="C1">
            <v>600</v>
          </cell>
        </row>
        <row r="2">
          <cell r="B2">
            <v>40</v>
          </cell>
        </row>
        <row r="3">
          <cell r="B3" t="str">
            <v>Renfrew Ramble takes a wrong turn</v>
          </cell>
        </row>
        <row r="4">
          <cell r="B4" t="str">
            <v>VI0609A</v>
          </cell>
        </row>
        <row r="5">
          <cell r="B5">
            <v>40740</v>
          </cell>
        </row>
        <row r="6">
          <cell r="B6">
            <v>0.25</v>
          </cell>
        </row>
        <row r="10">
          <cell r="D10">
            <v>0</v>
          </cell>
          <cell r="E10" t="str">
            <v>VICTORIA WEST</v>
          </cell>
          <cell r="F10" t="str">
            <v>Shell Gas</v>
          </cell>
          <cell r="G10" t="str">
            <v>Esquimalt @ Tyee</v>
          </cell>
          <cell r="I10">
            <v>40740.25</v>
          </cell>
          <cell r="J10">
            <v>40740.291666666664</v>
          </cell>
          <cell r="K10">
            <v>40740.25</v>
          </cell>
          <cell r="L10">
            <v>40740.291666666664</v>
          </cell>
        </row>
        <row r="11">
          <cell r="D11">
            <v>113</v>
          </cell>
          <cell r="E11" t="str">
            <v>PORT RENFREW</v>
          </cell>
          <cell r="F11" t="str">
            <v>Office/Coffee</v>
          </cell>
          <cell r="G11" t="str">
            <v>Port Renfrew Hotel</v>
          </cell>
          <cell r="H11" t="str">
            <v>Parkinson Rd.</v>
          </cell>
          <cell r="I11">
            <v>3.323529411764706</v>
          </cell>
          <cell r="J11">
            <v>7.533333333333333</v>
          </cell>
          <cell r="K11">
            <v>40740.388194444444</v>
          </cell>
          <cell r="L11">
            <v>40740.563888888886</v>
          </cell>
        </row>
        <row r="12">
          <cell r="D12">
            <v>175.90000000000003</v>
          </cell>
          <cell r="E12" t="str">
            <v>LAKE COWICHAN</v>
          </cell>
          <cell r="F12" t="str">
            <v>Your choice</v>
          </cell>
          <cell r="G12" t="str">
            <v>South Shore Rd</v>
          </cell>
          <cell r="I12">
            <v>5.173529411764707</v>
          </cell>
          <cell r="J12">
            <v>11.726666666666668</v>
          </cell>
          <cell r="K12">
            <v>40740.46527777778</v>
          </cell>
          <cell r="L12">
            <v>40740.73888888889</v>
          </cell>
        </row>
        <row r="13">
          <cell r="D13">
            <v>220.60000000000002</v>
          </cell>
          <cell r="E13" t="str">
            <v>CHEMAINUS</v>
          </cell>
          <cell r="F13" t="str">
            <v>Subway</v>
          </cell>
          <cell r="G13" t="str">
            <v>Chemainus @ Mill</v>
          </cell>
          <cell r="I13">
            <v>6.52615</v>
          </cell>
          <cell r="J13">
            <v>14.706666666666669</v>
          </cell>
          <cell r="K13">
            <v>40740.52222222222</v>
          </cell>
          <cell r="L13">
            <v>40740.8625</v>
          </cell>
        </row>
        <row r="14">
          <cell r="D14">
            <v>301.09999999999997</v>
          </cell>
          <cell r="E14" t="str">
            <v>QUALICUM BEACH</v>
          </cell>
          <cell r="F14" t="str">
            <v>Shell Gas</v>
          </cell>
          <cell r="G14" t="str">
            <v>Hwy 19A @ Memorial</v>
          </cell>
          <cell r="I14">
            <v>9.041774999999998</v>
          </cell>
          <cell r="J14">
            <v>20.07333333333333</v>
          </cell>
          <cell r="K14">
            <v>40740.62708333333</v>
          </cell>
          <cell r="L14">
            <v>40741.08611111111</v>
          </cell>
        </row>
        <row r="15">
          <cell r="D15">
            <v>361.29999999999995</v>
          </cell>
          <cell r="E15" t="str">
            <v>COURTENAY</v>
          </cell>
          <cell r="F15" t="str">
            <v>7 - Eleven</v>
          </cell>
          <cell r="G15" t="str">
            <v>Cliffe @ Clarence</v>
          </cell>
          <cell r="I15">
            <v>10.923024999999999</v>
          </cell>
          <cell r="J15">
            <v>24.086666666666662</v>
          </cell>
          <cell r="K15">
            <v>40740.70486111111</v>
          </cell>
          <cell r="L15">
            <v>40741.25347222222</v>
          </cell>
        </row>
        <row r="16">
          <cell r="D16">
            <v>493.89999999999986</v>
          </cell>
          <cell r="E16" t="str">
            <v>LADYSMITH</v>
          </cell>
          <cell r="F16" t="str">
            <v>Shell Gas</v>
          </cell>
          <cell r="G16" t="str">
            <v>Hwy #1 @ Buller</v>
          </cell>
          <cell r="I16">
            <v>15.262399999999996</v>
          </cell>
          <cell r="J16">
            <v>32.926666666666655</v>
          </cell>
          <cell r="K16">
            <v>40740.88611111111</v>
          </cell>
          <cell r="L16">
            <v>40741.62222222222</v>
          </cell>
        </row>
        <row r="17">
          <cell r="D17">
            <v>591.6999999999999</v>
          </cell>
          <cell r="E17" t="str">
            <v>SAANICH</v>
          </cell>
          <cell r="F17" t="str">
            <v>Petrocan Gas</v>
          </cell>
          <cell r="G17" t="str">
            <v>Elk Lake</v>
          </cell>
          <cell r="H17" t="str">
            <v>Pat Bay Hwy @ Sayward</v>
          </cell>
          <cell r="I17">
            <v>18.522399999999998</v>
          </cell>
          <cell r="J17">
            <v>39.446666666666665</v>
          </cell>
          <cell r="K17">
            <v>40741.021527777775</v>
          </cell>
          <cell r="L17">
            <v>40741.89375</v>
          </cell>
        </row>
        <row r="18">
          <cell r="D18">
            <v>606.1999999999998</v>
          </cell>
          <cell r="E18" t="str">
            <v>VICTORIA WEST</v>
          </cell>
          <cell r="F18" t="str">
            <v>Shell Gas</v>
          </cell>
          <cell r="G18" t="str">
            <v>Esquimalt @ Tyee</v>
          </cell>
          <cell r="I18">
            <v>19.020428571428564</v>
          </cell>
          <cell r="J18">
            <v>40</v>
          </cell>
          <cell r="K18">
            <v>40741.04236111111</v>
          </cell>
          <cell r="L18">
            <v>40741.916666666664</v>
          </cell>
        </row>
        <row r="19">
          <cell r="E19" t="str">
            <v>SECRET</v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</row>
        <row r="20"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</row>
        <row r="21"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</row>
        <row r="22"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</row>
        <row r="23"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</row>
        <row r="24"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</row>
        <row r="25"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</row>
        <row r="26"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</row>
        <row r="27"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</row>
        <row r="28"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</row>
        <row r="29"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</row>
      </sheetData>
      <sheetData sheetId="2">
        <row r="2"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6"/>
  <sheetViews>
    <sheetView tabSelected="1" zoomScale="200" zoomScaleNormal="200" workbookViewId="0" topLeftCell="A1">
      <selection activeCell="F1" sqref="F1"/>
    </sheetView>
  </sheetViews>
  <sheetFormatPr defaultColWidth="7.7109375" defaultRowHeight="12.75"/>
  <cols>
    <col min="1" max="1" width="5.421875" style="0" customWidth="1"/>
    <col min="2" max="2" width="3.28125" style="0" customWidth="1"/>
    <col min="3" max="3" width="34.28125" style="0" customWidth="1"/>
    <col min="4" max="4" width="6.140625" style="0" customWidth="1"/>
    <col min="5" max="5" width="16.8515625" style="5" hidden="1" customWidth="1"/>
    <col min="6" max="6" width="18.140625" style="0" customWidth="1"/>
    <col min="7" max="7" width="5.421875" style="0" customWidth="1"/>
    <col min="8" max="8" width="3.28125" style="0" customWidth="1"/>
    <col min="9" max="9" width="30.8515625" style="0" customWidth="1"/>
    <col min="10" max="11" width="6.140625" style="0" customWidth="1"/>
  </cols>
  <sheetData>
    <row r="1" spans="1:4" ht="38.25" customHeight="1" thickBot="1">
      <c r="A1" s="1" t="s">
        <v>61</v>
      </c>
      <c r="B1" s="2" t="s">
        <v>62</v>
      </c>
      <c r="C1" s="3" t="s">
        <v>63</v>
      </c>
      <c r="D1" s="4" t="s">
        <v>64</v>
      </c>
    </row>
    <row r="2" spans="1:5" ht="12">
      <c r="A2" s="6"/>
      <c r="B2" s="7"/>
      <c r="C2" s="8" t="s">
        <v>65</v>
      </c>
      <c r="D2" s="9"/>
      <c r="E2" s="5" t="s">
        <v>66</v>
      </c>
    </row>
    <row r="3" spans="1:5" ht="12">
      <c r="A3" s="6"/>
      <c r="B3" s="7"/>
      <c r="C3" s="8" t="s">
        <v>67</v>
      </c>
      <c r="D3" s="9"/>
      <c r="E3" s="5" t="s">
        <v>68</v>
      </c>
    </row>
    <row r="4" spans="1:5" ht="12">
      <c r="A4" s="6"/>
      <c r="B4" s="7"/>
      <c r="C4" s="10"/>
      <c r="D4" s="9"/>
      <c r="E4" s="5" t="s">
        <v>69</v>
      </c>
    </row>
    <row r="5" spans="1:5" ht="12">
      <c r="A5" s="6"/>
      <c r="B5" s="11" t="s">
        <v>70</v>
      </c>
      <c r="C5" s="12" t="s">
        <v>71</v>
      </c>
      <c r="D5" s="13">
        <v>0.1</v>
      </c>
      <c r="E5" s="5" t="s">
        <v>72</v>
      </c>
    </row>
    <row r="6" spans="1:5" ht="12">
      <c r="A6" s="6">
        <f>A5+D5</f>
        <v>0.1</v>
      </c>
      <c r="B6" s="11" t="s">
        <v>73</v>
      </c>
      <c r="C6" s="12" t="s">
        <v>74</v>
      </c>
      <c r="D6" s="13">
        <v>0.1</v>
      </c>
      <c r="E6" s="5" t="s">
        <v>75</v>
      </c>
    </row>
    <row r="7" spans="1:5" ht="12">
      <c r="A7" s="6">
        <f>A6+D6</f>
        <v>0.2</v>
      </c>
      <c r="B7" s="11" t="s">
        <v>76</v>
      </c>
      <c r="C7" s="12" t="s">
        <v>77</v>
      </c>
      <c r="D7" s="13">
        <v>0.2</v>
      </c>
      <c r="E7"/>
    </row>
    <row r="8" spans="1:5" ht="12">
      <c r="A8" s="6">
        <f>A7+D7</f>
        <v>0.4</v>
      </c>
      <c r="B8" s="11" t="s">
        <v>78</v>
      </c>
      <c r="C8" s="12" t="s">
        <v>79</v>
      </c>
      <c r="D8" s="13">
        <v>0</v>
      </c>
      <c r="E8" s="5" t="s">
        <v>80</v>
      </c>
    </row>
    <row r="9" spans="1:5" ht="12">
      <c r="A9" s="6"/>
      <c r="B9" s="11"/>
      <c r="C9" s="12" t="s">
        <v>81</v>
      </c>
      <c r="D9" s="13"/>
      <c r="E9" s="5" t="s">
        <v>82</v>
      </c>
    </row>
    <row r="10" spans="1:5" ht="12">
      <c r="A10" s="6">
        <f>A8+D8</f>
        <v>0.4</v>
      </c>
      <c r="B10" s="11" t="s">
        <v>76</v>
      </c>
      <c r="C10" s="12" t="s">
        <v>83</v>
      </c>
      <c r="D10" s="13">
        <v>0.1</v>
      </c>
      <c r="E10" s="5" t="s">
        <v>84</v>
      </c>
    </row>
    <row r="11" spans="1:5" ht="12">
      <c r="A11" s="6">
        <f aca="true" t="shared" si="0" ref="A11:A20">A10+D10</f>
        <v>0.5</v>
      </c>
      <c r="B11" s="11" t="s">
        <v>85</v>
      </c>
      <c r="C11" s="12" t="s">
        <v>86</v>
      </c>
      <c r="D11" s="13">
        <v>0.5</v>
      </c>
      <c r="E11" s="5" t="s">
        <v>87</v>
      </c>
    </row>
    <row r="12" spans="1:5" ht="12">
      <c r="A12" s="6">
        <f t="shared" si="0"/>
        <v>1</v>
      </c>
      <c r="B12" s="7" t="s">
        <v>88</v>
      </c>
      <c r="C12" s="14" t="s">
        <v>89</v>
      </c>
      <c r="D12" s="15">
        <v>0.8</v>
      </c>
      <c r="E12" s="5" t="s">
        <v>90</v>
      </c>
    </row>
    <row r="13" spans="1:5" ht="12">
      <c r="A13" s="6">
        <f t="shared" si="0"/>
        <v>1.8</v>
      </c>
      <c r="B13" s="11" t="s">
        <v>88</v>
      </c>
      <c r="C13" s="12" t="s">
        <v>91</v>
      </c>
      <c r="D13" s="13">
        <v>2.1</v>
      </c>
      <c r="E13" s="5" t="s">
        <v>92</v>
      </c>
    </row>
    <row r="14" spans="1:5" ht="12">
      <c r="A14" s="6">
        <f t="shared" si="0"/>
        <v>3.9000000000000004</v>
      </c>
      <c r="B14" s="7" t="s">
        <v>73</v>
      </c>
      <c r="C14" s="14" t="s">
        <v>93</v>
      </c>
      <c r="D14" s="15">
        <v>0.2</v>
      </c>
      <c r="E14"/>
    </row>
    <row r="15" spans="1:4" ht="12">
      <c r="A15" s="6">
        <f t="shared" si="0"/>
        <v>4.1000000000000005</v>
      </c>
      <c r="B15" s="11" t="s">
        <v>94</v>
      </c>
      <c r="C15" s="12" t="s">
        <v>95</v>
      </c>
      <c r="D15" s="13">
        <v>9</v>
      </c>
    </row>
    <row r="16" spans="1:4" ht="12">
      <c r="A16" s="16">
        <f t="shared" si="0"/>
        <v>13.100000000000001</v>
      </c>
      <c r="B16" s="17" t="s">
        <v>94</v>
      </c>
      <c r="C16" s="18" t="s">
        <v>96</v>
      </c>
      <c r="D16" s="15">
        <v>0.3</v>
      </c>
    </row>
    <row r="17" spans="1:4" ht="12">
      <c r="A17" s="16">
        <f t="shared" si="0"/>
        <v>13.400000000000002</v>
      </c>
      <c r="B17" s="19" t="s">
        <v>88</v>
      </c>
      <c r="C17" s="20" t="s">
        <v>97</v>
      </c>
      <c r="D17" s="21">
        <v>0.3</v>
      </c>
    </row>
    <row r="18" spans="1:4" ht="12">
      <c r="A18" s="16">
        <f t="shared" si="0"/>
        <v>13.700000000000003</v>
      </c>
      <c r="B18" s="22" t="s">
        <v>73</v>
      </c>
      <c r="C18" s="23" t="s">
        <v>98</v>
      </c>
      <c r="D18" s="24">
        <v>3</v>
      </c>
    </row>
    <row r="19" spans="1:5" ht="12">
      <c r="A19" s="16">
        <f t="shared" si="0"/>
        <v>16.700000000000003</v>
      </c>
      <c r="B19" s="22" t="s">
        <v>73</v>
      </c>
      <c r="C19" s="23" t="s">
        <v>99</v>
      </c>
      <c r="D19" s="24">
        <v>22.3</v>
      </c>
      <c r="E19" s="5" t="s">
        <v>100</v>
      </c>
    </row>
    <row r="20" spans="1:4" ht="12">
      <c r="A20" s="16">
        <f t="shared" si="0"/>
        <v>39</v>
      </c>
      <c r="B20" s="22"/>
      <c r="C20" s="23" t="s">
        <v>101</v>
      </c>
      <c r="D20" s="24"/>
    </row>
    <row r="21" spans="1:4" ht="12">
      <c r="A21" s="16"/>
      <c r="B21" s="22" t="s">
        <v>73</v>
      </c>
      <c r="C21" s="23" t="s">
        <v>102</v>
      </c>
      <c r="D21" s="24">
        <v>32.4</v>
      </c>
    </row>
    <row r="22" spans="1:5" ht="12">
      <c r="A22" s="16">
        <f>A20+D21</f>
        <v>71.4</v>
      </c>
      <c r="B22" s="22" t="s">
        <v>103</v>
      </c>
      <c r="C22" s="23" t="s">
        <v>104</v>
      </c>
      <c r="D22" s="24">
        <v>37.2</v>
      </c>
      <c r="E22"/>
    </row>
    <row r="23" spans="1:5" ht="12">
      <c r="A23" s="6">
        <f>A22+D22</f>
        <v>108.60000000000001</v>
      </c>
      <c r="B23" s="7" t="s">
        <v>103</v>
      </c>
      <c r="C23" s="14" t="s">
        <v>31</v>
      </c>
      <c r="D23" s="9">
        <v>2.3</v>
      </c>
      <c r="E23" s="5" t="s">
        <v>100</v>
      </c>
    </row>
    <row r="24" spans="1:4" ht="12">
      <c r="A24" s="6">
        <f>A23+D23</f>
        <v>110.9</v>
      </c>
      <c r="B24" s="25" t="s">
        <v>103</v>
      </c>
      <c r="C24" s="26" t="s">
        <v>32</v>
      </c>
      <c r="D24" s="24">
        <v>2</v>
      </c>
    </row>
    <row r="25" spans="1:4" ht="12">
      <c r="A25" s="6">
        <f>A24+D24</f>
        <v>112.9</v>
      </c>
      <c r="B25" s="27" t="s">
        <v>103</v>
      </c>
      <c r="C25" s="28" t="s">
        <v>33</v>
      </c>
      <c r="D25" s="21">
        <v>0.1</v>
      </c>
    </row>
    <row r="26" spans="1:4" ht="12">
      <c r="A26" s="6"/>
      <c r="B26" s="19"/>
      <c r="C26" s="29"/>
      <c r="D26" s="24"/>
    </row>
    <row r="27" spans="1:4" ht="12">
      <c r="A27" s="30">
        <f>A25+D25</f>
        <v>113</v>
      </c>
      <c r="B27" s="31"/>
      <c r="C27" s="29" t="s">
        <v>34</v>
      </c>
      <c r="D27" s="15"/>
    </row>
    <row r="28" spans="1:4" ht="12">
      <c r="A28" s="32"/>
      <c r="B28" s="19"/>
      <c r="C28" s="29" t="s">
        <v>35</v>
      </c>
      <c r="D28" s="15"/>
    </row>
    <row r="29" spans="1:4" ht="12.75" thickBot="1">
      <c r="A29" s="16"/>
      <c r="B29" s="8"/>
      <c r="C29" s="29" t="s">
        <v>36</v>
      </c>
      <c r="D29" s="33"/>
    </row>
    <row r="30" spans="1:4" ht="37.5" customHeight="1" thickBot="1">
      <c r="A30" s="1" t="s">
        <v>61</v>
      </c>
      <c r="B30" s="2" t="s">
        <v>62</v>
      </c>
      <c r="C30" s="3" t="s">
        <v>63</v>
      </c>
      <c r="D30" s="4" t="s">
        <v>64</v>
      </c>
    </row>
    <row r="31" spans="1:4" ht="12">
      <c r="A31" s="16"/>
      <c r="B31" s="25" t="s">
        <v>37</v>
      </c>
      <c r="C31" s="26" t="s">
        <v>38</v>
      </c>
      <c r="D31" s="24">
        <v>0.1</v>
      </c>
    </row>
    <row r="32" spans="1:4" ht="12">
      <c r="A32" s="16">
        <f>A27+D31</f>
        <v>113.1</v>
      </c>
      <c r="B32" s="27" t="s">
        <v>94</v>
      </c>
      <c r="C32" s="28" t="s">
        <v>39</v>
      </c>
      <c r="D32" s="21">
        <v>2</v>
      </c>
    </row>
    <row r="33" spans="1:4" ht="12">
      <c r="A33" s="16">
        <f>A32+D32</f>
        <v>115.1</v>
      </c>
      <c r="B33" s="19" t="s">
        <v>40</v>
      </c>
      <c r="C33" s="28" t="s">
        <v>41</v>
      </c>
      <c r="D33" s="24">
        <v>1.4</v>
      </c>
    </row>
    <row r="34" spans="1:4" ht="12">
      <c r="A34" s="16">
        <f>A33+D33</f>
        <v>116.5</v>
      </c>
      <c r="B34" s="27" t="s">
        <v>42</v>
      </c>
      <c r="C34" s="83" t="s">
        <v>134</v>
      </c>
      <c r="D34" s="15">
        <v>1.5</v>
      </c>
    </row>
    <row r="35" spans="1:4" ht="12">
      <c r="A35" s="16">
        <f>A34+D34</f>
        <v>118</v>
      </c>
      <c r="B35" s="19" t="s">
        <v>42</v>
      </c>
      <c r="C35" s="28" t="s">
        <v>43</v>
      </c>
      <c r="D35" s="15">
        <v>12.9</v>
      </c>
    </row>
    <row r="36" spans="1:5" ht="12">
      <c r="A36" s="16">
        <f>A35+D35</f>
        <v>130.9</v>
      </c>
      <c r="B36" s="34" t="s">
        <v>40</v>
      </c>
      <c r="C36" s="28" t="s">
        <v>44</v>
      </c>
      <c r="D36" s="15">
        <v>38.2</v>
      </c>
      <c r="E36" s="5" t="s">
        <v>100</v>
      </c>
    </row>
    <row r="37" spans="1:4" ht="12">
      <c r="A37" s="16">
        <f>A36+D36</f>
        <v>169.10000000000002</v>
      </c>
      <c r="B37" s="17" t="s">
        <v>103</v>
      </c>
      <c r="C37" s="28" t="s">
        <v>45</v>
      </c>
      <c r="D37" s="15">
        <v>6.8</v>
      </c>
    </row>
    <row r="38" spans="1:4" ht="12">
      <c r="A38" s="35"/>
      <c r="B38" s="22"/>
      <c r="C38" s="36"/>
      <c r="D38" s="37"/>
    </row>
    <row r="39" spans="1:4" ht="12">
      <c r="A39" s="38">
        <f>A37+D37</f>
        <v>175.90000000000003</v>
      </c>
      <c r="B39" s="34"/>
      <c r="C39" s="29" t="s">
        <v>46</v>
      </c>
      <c r="D39" s="33"/>
    </row>
    <row r="40" spans="1:4" ht="12">
      <c r="A40" s="35"/>
      <c r="B40" s="34"/>
      <c r="C40" s="29" t="s">
        <v>47</v>
      </c>
      <c r="D40" s="15"/>
    </row>
    <row r="41" spans="1:4" ht="12">
      <c r="A41" s="6"/>
      <c r="B41" s="34"/>
      <c r="C41" s="28"/>
      <c r="D41" s="15"/>
    </row>
    <row r="42" spans="1:4" ht="12">
      <c r="A42" s="6">
        <f>A39</f>
        <v>175.90000000000003</v>
      </c>
      <c r="B42" s="34" t="s">
        <v>103</v>
      </c>
      <c r="C42" s="39" t="s">
        <v>48</v>
      </c>
      <c r="D42" s="15">
        <v>0.7</v>
      </c>
    </row>
    <row r="43" spans="1:5" ht="12">
      <c r="A43" s="6">
        <f>A42+D42</f>
        <v>176.60000000000002</v>
      </c>
      <c r="B43" s="34" t="s">
        <v>42</v>
      </c>
      <c r="C43" s="28" t="s">
        <v>49</v>
      </c>
      <c r="D43" s="15">
        <v>7.3</v>
      </c>
      <c r="E43"/>
    </row>
    <row r="44" spans="1:4" ht="12">
      <c r="A44" s="6">
        <f>A43+D43</f>
        <v>183.90000000000003</v>
      </c>
      <c r="B44" s="40" t="s">
        <v>50</v>
      </c>
      <c r="C44" s="41" t="s">
        <v>51</v>
      </c>
      <c r="D44" s="37">
        <v>16.6</v>
      </c>
    </row>
    <row r="45" spans="1:4" ht="12">
      <c r="A45" s="6">
        <f>A44+D44</f>
        <v>200.50000000000003</v>
      </c>
      <c r="B45" s="17" t="s">
        <v>42</v>
      </c>
      <c r="C45" s="18" t="s">
        <v>52</v>
      </c>
      <c r="D45" s="9">
        <v>1.9</v>
      </c>
    </row>
    <row r="46" spans="1:5" ht="12">
      <c r="A46" s="6">
        <f>A45+D45</f>
        <v>202.40000000000003</v>
      </c>
      <c r="B46" s="17" t="s">
        <v>94</v>
      </c>
      <c r="C46" s="23" t="s">
        <v>53</v>
      </c>
      <c r="D46" s="9">
        <v>0.2</v>
      </c>
      <c r="E46" s="5" t="s">
        <v>100</v>
      </c>
    </row>
    <row r="47" spans="1:4" ht="12">
      <c r="A47" s="6">
        <f>A46+D46</f>
        <v>202.60000000000002</v>
      </c>
      <c r="B47" s="17" t="s">
        <v>88</v>
      </c>
      <c r="C47" s="18" t="s">
        <v>54</v>
      </c>
      <c r="D47" s="9">
        <v>0.8</v>
      </c>
    </row>
    <row r="48" spans="1:4" ht="12">
      <c r="A48" s="6">
        <f aca="true" t="shared" si="1" ref="A48:A55">A47+D47</f>
        <v>203.40000000000003</v>
      </c>
      <c r="B48" s="17" t="s">
        <v>40</v>
      </c>
      <c r="C48" s="18" t="s">
        <v>55</v>
      </c>
      <c r="D48" s="9">
        <v>1</v>
      </c>
    </row>
    <row r="49" spans="1:4" ht="12">
      <c r="A49" s="6">
        <f t="shared" si="1"/>
        <v>204.40000000000003</v>
      </c>
      <c r="B49" s="17" t="s">
        <v>56</v>
      </c>
      <c r="C49" s="18" t="s">
        <v>57</v>
      </c>
      <c r="D49" s="9">
        <v>0.6</v>
      </c>
    </row>
    <row r="50" spans="1:4" ht="12">
      <c r="A50" s="6">
        <f t="shared" si="1"/>
        <v>205.00000000000003</v>
      </c>
      <c r="B50" s="17" t="s">
        <v>103</v>
      </c>
      <c r="C50" s="18" t="s">
        <v>58</v>
      </c>
      <c r="D50" s="9">
        <v>0.1</v>
      </c>
    </row>
    <row r="51" spans="1:4" ht="12">
      <c r="A51" s="6">
        <f t="shared" si="1"/>
        <v>205.10000000000002</v>
      </c>
      <c r="B51" s="34" t="s">
        <v>94</v>
      </c>
      <c r="C51" s="42" t="s">
        <v>59</v>
      </c>
      <c r="D51" s="15">
        <v>5.4</v>
      </c>
    </row>
    <row r="52" spans="1:4" ht="12">
      <c r="A52" s="6">
        <f t="shared" si="1"/>
        <v>210.50000000000003</v>
      </c>
      <c r="B52" s="17" t="s">
        <v>60</v>
      </c>
      <c r="C52" s="23" t="s">
        <v>11</v>
      </c>
      <c r="D52" s="9">
        <v>3</v>
      </c>
    </row>
    <row r="53" spans="1:4" ht="12">
      <c r="A53" s="6">
        <f t="shared" si="1"/>
        <v>213.50000000000003</v>
      </c>
      <c r="B53" s="17" t="s">
        <v>73</v>
      </c>
      <c r="C53" s="18" t="s">
        <v>12</v>
      </c>
      <c r="D53" s="9">
        <v>6.4</v>
      </c>
    </row>
    <row r="54" spans="1:4" ht="12">
      <c r="A54" s="6">
        <f t="shared" si="1"/>
        <v>219.90000000000003</v>
      </c>
      <c r="B54" s="17"/>
      <c r="C54" s="18" t="s">
        <v>13</v>
      </c>
      <c r="D54" s="9"/>
    </row>
    <row r="55" spans="1:5" ht="12">
      <c r="A55" s="6">
        <f t="shared" si="1"/>
        <v>219.90000000000003</v>
      </c>
      <c r="B55" s="17" t="s">
        <v>73</v>
      </c>
      <c r="C55" s="18" t="s">
        <v>14</v>
      </c>
      <c r="D55" s="9">
        <v>0.7</v>
      </c>
      <c r="E55" s="5" t="s">
        <v>100</v>
      </c>
    </row>
    <row r="56" spans="1:4" ht="12">
      <c r="A56" s="16"/>
      <c r="B56" s="17"/>
      <c r="C56" s="18"/>
      <c r="D56" s="9"/>
    </row>
    <row r="57" spans="1:5" ht="12">
      <c r="A57" s="30">
        <f>A55+D55</f>
        <v>220.60000000000002</v>
      </c>
      <c r="B57" s="43" t="s">
        <v>94</v>
      </c>
      <c r="C57" s="43" t="s">
        <v>15</v>
      </c>
      <c r="D57" s="24"/>
      <c r="E57"/>
    </row>
    <row r="58" spans="1:4" ht="12.75" thickBot="1">
      <c r="A58" s="30"/>
      <c r="B58" s="25"/>
      <c r="C58" s="43" t="s">
        <v>16</v>
      </c>
      <c r="D58" s="24"/>
    </row>
    <row r="59" spans="1:4" ht="35.25" customHeight="1" thickBot="1">
      <c r="A59" s="1" t="s">
        <v>61</v>
      </c>
      <c r="B59" s="2" t="s">
        <v>62</v>
      </c>
      <c r="C59" s="3" t="s">
        <v>63</v>
      </c>
      <c r="D59" s="4" t="s">
        <v>64</v>
      </c>
    </row>
    <row r="60" spans="1:4" ht="12">
      <c r="A60" s="6">
        <f>A57</f>
        <v>220.60000000000002</v>
      </c>
      <c r="B60" s="25" t="s">
        <v>73</v>
      </c>
      <c r="C60" s="45" t="s">
        <v>17</v>
      </c>
      <c r="D60" s="24">
        <v>9.5</v>
      </c>
    </row>
    <row r="61" spans="1:4" ht="12">
      <c r="A61" s="6">
        <f>A60+D60</f>
        <v>230.10000000000002</v>
      </c>
      <c r="B61" s="17" t="s">
        <v>60</v>
      </c>
      <c r="C61" s="18" t="s">
        <v>18</v>
      </c>
      <c r="D61" s="9">
        <v>2.7</v>
      </c>
    </row>
    <row r="62" spans="1:4" ht="12">
      <c r="A62" s="6"/>
      <c r="B62" s="17"/>
      <c r="C62" s="18" t="s">
        <v>19</v>
      </c>
      <c r="D62" s="9"/>
    </row>
    <row r="63" spans="1:4" ht="12">
      <c r="A63" s="6">
        <f>A61+D61</f>
        <v>232.8</v>
      </c>
      <c r="B63" s="17" t="s">
        <v>60</v>
      </c>
      <c r="C63" s="18" t="s">
        <v>20</v>
      </c>
      <c r="D63" s="9">
        <v>0.1</v>
      </c>
    </row>
    <row r="64" spans="1:4" ht="12">
      <c r="A64" s="6">
        <f aca="true" t="shared" si="2" ref="A64:A81">A63+D63</f>
        <v>232.9</v>
      </c>
      <c r="B64" s="17" t="s">
        <v>76</v>
      </c>
      <c r="C64" s="18" t="s">
        <v>21</v>
      </c>
      <c r="D64" s="9">
        <v>1.9</v>
      </c>
    </row>
    <row r="65" spans="1:4" ht="12">
      <c r="A65" s="6">
        <f t="shared" si="2"/>
        <v>234.8</v>
      </c>
      <c r="B65" s="17" t="s">
        <v>73</v>
      </c>
      <c r="C65" s="18" t="s">
        <v>22</v>
      </c>
      <c r="D65" s="9">
        <v>0</v>
      </c>
    </row>
    <row r="66" spans="1:4" ht="12">
      <c r="A66" s="6">
        <f t="shared" si="2"/>
        <v>234.8</v>
      </c>
      <c r="B66" s="17" t="s">
        <v>76</v>
      </c>
      <c r="C66" s="18" t="s">
        <v>23</v>
      </c>
      <c r="D66" s="9">
        <v>12.4</v>
      </c>
    </row>
    <row r="67" spans="1:4" ht="12">
      <c r="A67" s="6">
        <f t="shared" si="2"/>
        <v>247.20000000000002</v>
      </c>
      <c r="B67" s="46" t="s">
        <v>103</v>
      </c>
      <c r="C67" s="14" t="s">
        <v>117</v>
      </c>
      <c r="D67" s="15">
        <v>1.6</v>
      </c>
    </row>
    <row r="68" spans="1:4" ht="12">
      <c r="A68" s="6"/>
      <c r="B68" s="72" t="s">
        <v>142</v>
      </c>
      <c r="C68" s="72"/>
      <c r="D68" s="15"/>
    </row>
    <row r="69" spans="1:4" ht="12">
      <c r="A69" s="6"/>
      <c r="B69" s="72"/>
      <c r="C69" s="72"/>
      <c r="D69" s="15"/>
    </row>
    <row r="70" spans="1:5" ht="12">
      <c r="A70" s="6">
        <f>A67+D67</f>
        <v>248.8</v>
      </c>
      <c r="B70" s="7" t="s">
        <v>73</v>
      </c>
      <c r="C70" s="66" t="s">
        <v>119</v>
      </c>
      <c r="D70" s="15">
        <v>17</v>
      </c>
      <c r="E70" s="5" t="s">
        <v>100</v>
      </c>
    </row>
    <row r="71" spans="1:4" ht="12">
      <c r="A71" s="6">
        <f t="shared" si="2"/>
        <v>265.8</v>
      </c>
      <c r="B71" s="25" t="s">
        <v>73</v>
      </c>
      <c r="C71" s="26" t="s">
        <v>24</v>
      </c>
      <c r="D71" s="24">
        <v>1.2</v>
      </c>
    </row>
    <row r="72" spans="1:4" ht="12">
      <c r="A72" s="6">
        <f t="shared" si="2"/>
        <v>267</v>
      </c>
      <c r="B72" s="25" t="s">
        <v>73</v>
      </c>
      <c r="C72" s="69" t="s">
        <v>118</v>
      </c>
      <c r="D72" s="24">
        <v>10.7</v>
      </c>
    </row>
    <row r="73" spans="1:4" ht="12">
      <c r="A73" s="6">
        <f t="shared" si="2"/>
        <v>277.7</v>
      </c>
      <c r="B73" s="19" t="s">
        <v>60</v>
      </c>
      <c r="C73" s="71" t="s">
        <v>120</v>
      </c>
      <c r="D73" s="24">
        <v>9.6</v>
      </c>
    </row>
    <row r="74" spans="1:5" ht="12">
      <c r="A74" s="6">
        <f t="shared" si="2"/>
        <v>287.3</v>
      </c>
      <c r="B74" s="19" t="s">
        <v>76</v>
      </c>
      <c r="C74" s="73" t="s">
        <v>121</v>
      </c>
      <c r="D74" s="24">
        <v>0.1</v>
      </c>
      <c r="E74"/>
    </row>
    <row r="75" spans="1:4" ht="12">
      <c r="A75" s="6">
        <f t="shared" si="2"/>
        <v>287.40000000000003</v>
      </c>
      <c r="B75" s="19" t="s">
        <v>60</v>
      </c>
      <c r="C75" s="73" t="s">
        <v>122</v>
      </c>
      <c r="D75" s="24">
        <v>2.3</v>
      </c>
    </row>
    <row r="76" spans="1:4" ht="12">
      <c r="A76" s="6">
        <f t="shared" si="2"/>
        <v>289.70000000000005</v>
      </c>
      <c r="B76" s="70" t="s">
        <v>60</v>
      </c>
      <c r="C76" s="73" t="s">
        <v>123</v>
      </c>
      <c r="D76" s="74">
        <v>1.2</v>
      </c>
    </row>
    <row r="77" spans="1:4" s="5" customFormat="1" ht="12">
      <c r="A77" s="6">
        <f t="shared" si="2"/>
        <v>290.90000000000003</v>
      </c>
      <c r="B77" s="70" t="s">
        <v>76</v>
      </c>
      <c r="C77" s="73" t="s">
        <v>124</v>
      </c>
      <c r="D77" s="74">
        <v>0.1</v>
      </c>
    </row>
    <row r="78" spans="1:4" s="5" customFormat="1" ht="12">
      <c r="A78" s="6">
        <f t="shared" si="2"/>
        <v>291.00000000000006</v>
      </c>
      <c r="B78" s="19"/>
      <c r="C78" s="73" t="s">
        <v>125</v>
      </c>
      <c r="D78" s="24">
        <v>0</v>
      </c>
    </row>
    <row r="79" spans="1:4" s="5" customFormat="1" ht="12">
      <c r="A79" s="6">
        <f t="shared" si="2"/>
        <v>291.00000000000006</v>
      </c>
      <c r="B79" s="70" t="s">
        <v>60</v>
      </c>
      <c r="C79" s="73" t="s">
        <v>126</v>
      </c>
      <c r="D79" s="24">
        <v>0.3</v>
      </c>
    </row>
    <row r="80" spans="1:4" s="5" customFormat="1" ht="12">
      <c r="A80" s="6">
        <f t="shared" si="2"/>
        <v>291.30000000000007</v>
      </c>
      <c r="B80" s="25" t="s">
        <v>76</v>
      </c>
      <c r="C80" s="75" t="s">
        <v>127</v>
      </c>
      <c r="D80" s="24">
        <v>0.4</v>
      </c>
    </row>
    <row r="81" spans="1:4" s="5" customFormat="1" ht="12">
      <c r="A81" s="6">
        <f t="shared" si="2"/>
        <v>291.70000000000005</v>
      </c>
      <c r="B81" s="70" t="s">
        <v>60</v>
      </c>
      <c r="C81" s="71" t="s">
        <v>128</v>
      </c>
      <c r="D81" s="24">
        <v>1.1</v>
      </c>
    </row>
    <row r="82" spans="1:4" s="5" customFormat="1" ht="12">
      <c r="A82" s="6">
        <f>A81+D81</f>
        <v>292.80000000000007</v>
      </c>
      <c r="B82" s="76" t="s">
        <v>76</v>
      </c>
      <c r="C82" s="77" t="s">
        <v>129</v>
      </c>
      <c r="D82" s="78">
        <v>7.9</v>
      </c>
    </row>
    <row r="83" spans="3:4" s="5" customFormat="1" ht="12">
      <c r="C83" s="64"/>
      <c r="D83" s="63"/>
    </row>
    <row r="84" spans="1:4" s="5" customFormat="1" ht="12">
      <c r="A84" s="38">
        <f>A82+D82</f>
        <v>300.70000000000005</v>
      </c>
      <c r="B84" s="81" t="s">
        <v>76</v>
      </c>
      <c r="C84" s="81" t="s">
        <v>143</v>
      </c>
      <c r="D84" s="63"/>
    </row>
    <row r="85" spans="2:4" s="5" customFormat="1" ht="12.75" thickBot="1">
      <c r="B85" s="62"/>
      <c r="C85" s="80" t="s">
        <v>144</v>
      </c>
      <c r="D85" s="63"/>
    </row>
    <row r="86" spans="1:4" ht="35.25" customHeight="1" thickBot="1">
      <c r="A86" s="1" t="s">
        <v>61</v>
      </c>
      <c r="B86" s="2" t="s">
        <v>62</v>
      </c>
      <c r="C86" s="3" t="s">
        <v>63</v>
      </c>
      <c r="D86" s="4" t="s">
        <v>64</v>
      </c>
    </row>
    <row r="87" spans="1:4" s="5" customFormat="1" ht="12">
      <c r="A87" s="61">
        <f>A84+D83</f>
        <v>300.70000000000005</v>
      </c>
      <c r="B87" s="76" t="s">
        <v>76</v>
      </c>
      <c r="C87" s="77" t="s">
        <v>130</v>
      </c>
      <c r="D87" s="13">
        <v>2.5</v>
      </c>
    </row>
    <row r="88" spans="1:4" s="5" customFormat="1" ht="12">
      <c r="A88" s="6">
        <f>A87+D87</f>
        <v>303.20000000000005</v>
      </c>
      <c r="B88" s="76" t="s">
        <v>76</v>
      </c>
      <c r="C88" s="77" t="s">
        <v>131</v>
      </c>
      <c r="D88" s="13">
        <v>2.1</v>
      </c>
    </row>
    <row r="89" spans="1:4" s="5" customFormat="1" ht="12">
      <c r="A89" s="6">
        <f aca="true" t="shared" si="3" ref="A89:A94">A88+D88</f>
        <v>305.30000000000007</v>
      </c>
      <c r="B89" s="76" t="s">
        <v>60</v>
      </c>
      <c r="C89" s="77" t="s">
        <v>109</v>
      </c>
      <c r="D89" s="13">
        <v>4.8</v>
      </c>
    </row>
    <row r="90" spans="1:4" s="5" customFormat="1" ht="12">
      <c r="A90" s="6">
        <f t="shared" si="3"/>
        <v>310.1000000000001</v>
      </c>
      <c r="B90" s="76" t="s">
        <v>76</v>
      </c>
      <c r="C90" s="73" t="s">
        <v>132</v>
      </c>
      <c r="D90" s="13">
        <v>4.7</v>
      </c>
    </row>
    <row r="91" spans="1:4" s="5" customFormat="1" ht="12">
      <c r="A91" s="6">
        <f t="shared" si="3"/>
        <v>314.80000000000007</v>
      </c>
      <c r="B91" s="76" t="s">
        <v>76</v>
      </c>
      <c r="C91" s="45" t="s">
        <v>25</v>
      </c>
      <c r="D91" s="24">
        <v>59.5</v>
      </c>
    </row>
    <row r="92" spans="1:4" s="5" customFormat="1" ht="12">
      <c r="A92" s="6">
        <f t="shared" si="3"/>
        <v>374.30000000000007</v>
      </c>
      <c r="B92" s="19" t="s">
        <v>73</v>
      </c>
      <c r="C92" s="71" t="s">
        <v>108</v>
      </c>
      <c r="D92" s="24">
        <v>1.5</v>
      </c>
    </row>
    <row r="93" spans="1:4" s="5" customFormat="1" ht="12">
      <c r="A93" s="6">
        <f t="shared" si="3"/>
        <v>375.80000000000007</v>
      </c>
      <c r="B93" s="11" t="s">
        <v>60</v>
      </c>
      <c r="C93" s="77" t="s">
        <v>106</v>
      </c>
      <c r="D93" s="13">
        <v>0.3</v>
      </c>
    </row>
    <row r="94" spans="1:4" s="5" customFormat="1" ht="12">
      <c r="A94" s="6">
        <f t="shared" si="3"/>
        <v>376.1000000000001</v>
      </c>
      <c r="B94" s="76" t="s">
        <v>60</v>
      </c>
      <c r="C94" s="82" t="s">
        <v>105</v>
      </c>
      <c r="D94" s="78">
        <v>5.2</v>
      </c>
    </row>
    <row r="95" spans="1:4" s="5" customFormat="1" ht="12">
      <c r="A95" s="60"/>
      <c r="B95" s="76"/>
      <c r="C95" s="82"/>
      <c r="D95" s="78"/>
    </row>
    <row r="96" spans="1:6" s="5" customFormat="1" ht="12">
      <c r="A96" s="6">
        <f>A94+D94</f>
        <v>381.30000000000007</v>
      </c>
      <c r="B96" s="76" t="s">
        <v>60</v>
      </c>
      <c r="C96" s="79" t="s">
        <v>110</v>
      </c>
      <c r="D96" s="78"/>
      <c r="F96" s="65"/>
    </row>
    <row r="97" spans="1:4" s="5" customFormat="1" ht="12">
      <c r="A97" s="6"/>
      <c r="B97" s="76"/>
      <c r="C97" s="81" t="s">
        <v>145</v>
      </c>
      <c r="D97" s="78"/>
    </row>
    <row r="98" spans="1:4" s="5" customFormat="1" ht="12">
      <c r="A98" s="6"/>
      <c r="B98" s="11"/>
      <c r="C98" s="81"/>
      <c r="D98" s="13"/>
    </row>
    <row r="99" spans="1:4" s="5" customFormat="1" ht="12">
      <c r="A99" s="6">
        <f>A96</f>
        <v>381.30000000000007</v>
      </c>
      <c r="B99" s="11" t="s">
        <v>37</v>
      </c>
      <c r="C99" s="77" t="s">
        <v>107</v>
      </c>
      <c r="D99" s="13">
        <v>5.2</v>
      </c>
    </row>
    <row r="100" spans="1:4" s="5" customFormat="1" ht="12">
      <c r="A100" s="6">
        <f>A99+D99</f>
        <v>386.50000000000006</v>
      </c>
      <c r="B100" s="76" t="s">
        <v>76</v>
      </c>
      <c r="C100" s="77" t="s">
        <v>106</v>
      </c>
      <c r="D100" s="13">
        <v>0.3</v>
      </c>
    </row>
    <row r="101" spans="1:4" s="5" customFormat="1" ht="12">
      <c r="A101" s="6">
        <f>A100+D100</f>
        <v>386.80000000000007</v>
      </c>
      <c r="B101" s="76" t="s">
        <v>76</v>
      </c>
      <c r="C101" s="77" t="s">
        <v>133</v>
      </c>
      <c r="D101" s="13">
        <v>61.1</v>
      </c>
    </row>
    <row r="102" spans="1:4" s="5" customFormat="1" ht="12">
      <c r="A102" s="30"/>
      <c r="B102" s="48"/>
      <c r="C102" s="49"/>
      <c r="D102" s="47"/>
    </row>
    <row r="103" spans="1:4" s="5" customFormat="1" ht="12">
      <c r="A103" s="6">
        <f>A101+D101</f>
        <v>447.9000000000001</v>
      </c>
      <c r="B103" s="48" t="s">
        <v>0</v>
      </c>
      <c r="C103" s="49" t="s">
        <v>146</v>
      </c>
      <c r="D103" s="47">
        <v>0</v>
      </c>
    </row>
    <row r="104" spans="1:4" s="5" customFormat="1" ht="12">
      <c r="A104" s="30"/>
      <c r="B104" s="50"/>
      <c r="C104" s="49" t="s">
        <v>135</v>
      </c>
      <c r="D104" s="47"/>
    </row>
    <row r="105" spans="1:4" s="5" customFormat="1" ht="12">
      <c r="A105" s="30"/>
      <c r="B105" s="50"/>
      <c r="C105" s="49"/>
      <c r="D105" s="47"/>
    </row>
    <row r="106" spans="1:4" s="5" customFormat="1" ht="12">
      <c r="A106" s="35">
        <f>A103+D103</f>
        <v>447.9000000000001</v>
      </c>
      <c r="B106" s="76" t="s">
        <v>60</v>
      </c>
      <c r="C106" s="77" t="s">
        <v>137</v>
      </c>
      <c r="D106" s="13">
        <v>10.9</v>
      </c>
    </row>
    <row r="107" spans="1:4" s="5" customFormat="1" ht="12">
      <c r="A107" s="6">
        <f>A106+D106</f>
        <v>458.80000000000007</v>
      </c>
      <c r="B107" s="7" t="s">
        <v>50</v>
      </c>
      <c r="C107" s="14" t="s">
        <v>136</v>
      </c>
      <c r="D107" s="15">
        <v>5.5</v>
      </c>
    </row>
    <row r="108" spans="1:4" s="5" customFormat="1" ht="12">
      <c r="A108" s="6">
        <f>A107+D107</f>
        <v>464.30000000000007</v>
      </c>
      <c r="B108" s="25" t="s">
        <v>60</v>
      </c>
      <c r="C108" s="26" t="s">
        <v>26</v>
      </c>
      <c r="D108" s="24">
        <v>17.9</v>
      </c>
    </row>
    <row r="109" spans="1:4" s="5" customFormat="1" ht="12">
      <c r="A109" s="6">
        <f>A108+D108</f>
        <v>482.20000000000005</v>
      </c>
      <c r="B109" s="25" t="s">
        <v>60</v>
      </c>
      <c r="C109" s="26" t="s">
        <v>27</v>
      </c>
      <c r="D109" s="24">
        <v>0.7</v>
      </c>
    </row>
    <row r="110" spans="1:4" s="5" customFormat="1" ht="12">
      <c r="A110" s="6">
        <f>A109+D109</f>
        <v>482.90000000000003</v>
      </c>
      <c r="B110" s="25" t="s">
        <v>60</v>
      </c>
      <c r="C110" s="26" t="s">
        <v>28</v>
      </c>
      <c r="D110" s="24">
        <v>18.4</v>
      </c>
    </row>
    <row r="111" spans="1:4" s="5" customFormat="1" ht="12">
      <c r="A111" s="6">
        <f>A110+D110</f>
        <v>501.3</v>
      </c>
      <c r="B111" s="25" t="s">
        <v>60</v>
      </c>
      <c r="C111" s="26" t="s">
        <v>29</v>
      </c>
      <c r="D111" s="24">
        <v>19</v>
      </c>
    </row>
    <row r="112" spans="1:4" s="5" customFormat="1" ht="12">
      <c r="A112" s="30"/>
      <c r="B112" s="50"/>
      <c r="C112" s="49"/>
      <c r="D112" s="47"/>
    </row>
    <row r="113" spans="1:4" s="5" customFormat="1" ht="12">
      <c r="A113" s="38">
        <f>A111+D111</f>
        <v>520.3</v>
      </c>
      <c r="B113" s="48" t="s">
        <v>0</v>
      </c>
      <c r="C113" s="49" t="s">
        <v>147</v>
      </c>
      <c r="D113" s="47">
        <v>0</v>
      </c>
    </row>
    <row r="114" spans="1:4" s="5" customFormat="1" ht="12">
      <c r="A114" s="38"/>
      <c r="B114" s="48"/>
      <c r="C114" s="49" t="s">
        <v>138</v>
      </c>
      <c r="D114" s="47"/>
    </row>
    <row r="115" spans="1:4" s="5" customFormat="1" ht="12.75" thickBot="1">
      <c r="A115" s="6"/>
      <c r="B115" s="50"/>
      <c r="C115" s="49"/>
      <c r="D115" s="47"/>
    </row>
    <row r="116" spans="1:4" s="5" customFormat="1" ht="37.5" thickBot="1">
      <c r="A116" s="1" t="s">
        <v>61</v>
      </c>
      <c r="B116" s="2" t="s">
        <v>62</v>
      </c>
      <c r="C116" s="3" t="s">
        <v>63</v>
      </c>
      <c r="D116" s="4" t="s">
        <v>64</v>
      </c>
    </row>
    <row r="117" spans="1:4" s="5" customFormat="1" ht="12">
      <c r="A117" s="6">
        <f>A113+D113</f>
        <v>520.3</v>
      </c>
      <c r="B117" s="51" t="s">
        <v>42</v>
      </c>
      <c r="C117" s="23" t="s">
        <v>30</v>
      </c>
      <c r="D117" s="24">
        <v>28.6</v>
      </c>
    </row>
    <row r="118" spans="1:4" s="5" customFormat="1" ht="12">
      <c r="A118" s="6">
        <f aca="true" t="shared" si="4" ref="A118:A131">A117+D117</f>
        <v>548.9</v>
      </c>
      <c r="B118" s="22" t="s">
        <v>50</v>
      </c>
      <c r="C118" s="23" t="s">
        <v>2</v>
      </c>
      <c r="D118" s="24">
        <v>10.9</v>
      </c>
    </row>
    <row r="119" spans="1:4" s="5" customFormat="1" ht="12">
      <c r="A119" s="6">
        <f t="shared" si="4"/>
        <v>559.8</v>
      </c>
      <c r="B119" s="17" t="s">
        <v>60</v>
      </c>
      <c r="C119" s="18" t="s">
        <v>3</v>
      </c>
      <c r="D119" s="9">
        <v>2.7</v>
      </c>
    </row>
    <row r="120" spans="1:4" s="5" customFormat="1" ht="12">
      <c r="A120" s="6">
        <f t="shared" si="4"/>
        <v>562.5</v>
      </c>
      <c r="B120" s="25" t="s">
        <v>73</v>
      </c>
      <c r="C120" s="26" t="s">
        <v>4</v>
      </c>
      <c r="D120" s="24">
        <v>4.5</v>
      </c>
    </row>
    <row r="121" spans="1:4" s="5" customFormat="1" ht="12">
      <c r="A121" s="6">
        <f t="shared" si="4"/>
        <v>567</v>
      </c>
      <c r="B121" s="25" t="s">
        <v>76</v>
      </c>
      <c r="C121" s="20" t="s">
        <v>5</v>
      </c>
      <c r="D121" s="24">
        <v>2.7</v>
      </c>
    </row>
    <row r="122" spans="1:4" s="5" customFormat="1" ht="12">
      <c r="A122" s="6">
        <f t="shared" si="4"/>
        <v>569.7</v>
      </c>
      <c r="B122" s="25" t="s">
        <v>60</v>
      </c>
      <c r="C122" s="45" t="s">
        <v>139</v>
      </c>
      <c r="D122" s="24">
        <v>0.8</v>
      </c>
    </row>
    <row r="123" spans="1:4" s="5" customFormat="1" ht="12">
      <c r="A123" s="6">
        <f t="shared" si="4"/>
        <v>570.5</v>
      </c>
      <c r="B123" s="25" t="s">
        <v>60</v>
      </c>
      <c r="C123" s="26" t="s">
        <v>6</v>
      </c>
      <c r="D123" s="24">
        <v>10.6</v>
      </c>
    </row>
    <row r="124" spans="1:4" s="5" customFormat="1" ht="12">
      <c r="A124" s="6">
        <f t="shared" si="4"/>
        <v>581.1</v>
      </c>
      <c r="B124" s="17" t="s">
        <v>60</v>
      </c>
      <c r="C124" s="18" t="s">
        <v>7</v>
      </c>
      <c r="D124" s="9">
        <v>12.8</v>
      </c>
    </row>
    <row r="125" spans="1:4" s="5" customFormat="1" ht="12">
      <c r="A125" s="6">
        <f t="shared" si="4"/>
        <v>593.9</v>
      </c>
      <c r="B125" s="17" t="s">
        <v>60</v>
      </c>
      <c r="C125" s="52" t="s">
        <v>8</v>
      </c>
      <c r="D125" s="9">
        <v>4.9</v>
      </c>
    </row>
    <row r="126" spans="1:4" s="5" customFormat="1" ht="12">
      <c r="A126" s="6">
        <f t="shared" si="4"/>
        <v>598.8</v>
      </c>
      <c r="B126" s="25" t="s">
        <v>9</v>
      </c>
      <c r="C126" s="53" t="s">
        <v>10</v>
      </c>
      <c r="D126" s="24">
        <v>0.7</v>
      </c>
    </row>
    <row r="127" spans="1:4" s="5" customFormat="1" ht="12">
      <c r="A127" s="6">
        <f t="shared" si="4"/>
        <v>599.5</v>
      </c>
      <c r="B127" s="25" t="s">
        <v>9</v>
      </c>
      <c r="C127" s="66" t="s">
        <v>111</v>
      </c>
      <c r="D127" s="24">
        <v>4.6</v>
      </c>
    </row>
    <row r="128" spans="1:4" s="5" customFormat="1" ht="12">
      <c r="A128" s="6">
        <f t="shared" si="4"/>
        <v>604.1</v>
      </c>
      <c r="B128" s="54" t="s">
        <v>50</v>
      </c>
      <c r="C128" s="67" t="s">
        <v>112</v>
      </c>
      <c r="D128" s="24">
        <v>2</v>
      </c>
    </row>
    <row r="129" spans="1:4" s="5" customFormat="1" ht="12">
      <c r="A129" s="6">
        <f t="shared" si="4"/>
        <v>606.1</v>
      </c>
      <c r="B129" s="68" t="s">
        <v>60</v>
      </c>
      <c r="C129" s="69" t="s">
        <v>113</v>
      </c>
      <c r="D129" s="24">
        <v>0.2</v>
      </c>
    </row>
    <row r="130" spans="1:4" s="5" customFormat="1" ht="12">
      <c r="A130" s="6">
        <f t="shared" si="4"/>
        <v>606.3000000000001</v>
      </c>
      <c r="B130" s="70" t="s">
        <v>114</v>
      </c>
      <c r="C130" s="71" t="s">
        <v>115</v>
      </c>
      <c r="D130" s="24">
        <v>0.1</v>
      </c>
    </row>
    <row r="131" spans="1:4" s="5" customFormat="1" ht="12">
      <c r="A131" s="6">
        <f t="shared" si="4"/>
        <v>606.4000000000001</v>
      </c>
      <c r="B131" s="7" t="s">
        <v>42</v>
      </c>
      <c r="C131" s="66" t="s">
        <v>116</v>
      </c>
      <c r="D131" s="9">
        <v>2</v>
      </c>
    </row>
    <row r="132" spans="1:4" s="5" customFormat="1" ht="12">
      <c r="A132" s="6"/>
      <c r="B132" s="7"/>
      <c r="C132" s="28"/>
      <c r="D132" s="9"/>
    </row>
    <row r="133" spans="1:4" s="5" customFormat="1" ht="12">
      <c r="A133" s="6"/>
      <c r="B133" s="7"/>
      <c r="C133" s="31" t="s">
        <v>141</v>
      </c>
      <c r="D133" s="9"/>
    </row>
    <row r="134" spans="1:4" s="5" customFormat="1" ht="12">
      <c r="A134" s="6"/>
      <c r="B134" s="17"/>
      <c r="C134" s="43" t="s">
        <v>140</v>
      </c>
      <c r="D134" s="9"/>
    </row>
    <row r="135" spans="1:4" s="5" customFormat="1" ht="12">
      <c r="A135" s="30"/>
      <c r="B135" s="43"/>
      <c r="C135" s="43"/>
      <c r="D135" s="24"/>
    </row>
    <row r="136" spans="1:4" s="5" customFormat="1" ht="12">
      <c r="A136" s="30"/>
      <c r="B136" s="44"/>
      <c r="C136" s="84" t="s">
        <v>1</v>
      </c>
      <c r="D136" s="24"/>
    </row>
    <row r="137" spans="1:4" s="5" customFormat="1" ht="12.75" thickBot="1">
      <c r="A137" s="6"/>
      <c r="B137" s="44"/>
      <c r="C137" s="53"/>
      <c r="D137" s="24"/>
    </row>
    <row r="138" spans="1:4" s="5" customFormat="1" ht="12.75" thickBot="1">
      <c r="A138" s="1"/>
      <c r="B138" s="43"/>
      <c r="C138" s="53"/>
      <c r="D138" s="24"/>
    </row>
    <row r="139" spans="1:4" s="5" customFormat="1" ht="12">
      <c r="A139" s="6"/>
      <c r="B139" s="44"/>
      <c r="D139" s="24"/>
    </row>
    <row r="140" spans="1:4" s="5" customFormat="1" ht="12">
      <c r="A140" s="6"/>
      <c r="B140" s="34"/>
      <c r="D140" s="15"/>
    </row>
    <row r="141" spans="1:4" s="5" customFormat="1" ht="12">
      <c r="A141" s="6"/>
      <c r="B141" s="40"/>
      <c r="D141" s="37"/>
    </row>
    <row r="142" spans="1:4" s="5" customFormat="1" ht="12">
      <c r="A142" s="6"/>
      <c r="B142" s="17"/>
      <c r="D142" s="9"/>
    </row>
    <row r="143" spans="1:4" s="5" customFormat="1" ht="12">
      <c r="A143" s="6"/>
      <c r="B143" s="17"/>
      <c r="C143" s="23"/>
      <c r="D143" s="9"/>
    </row>
    <row r="144" spans="1:4" s="5" customFormat="1" ht="12">
      <c r="A144" s="6"/>
      <c r="B144" s="43"/>
      <c r="C144" s="43"/>
      <c r="D144" s="24"/>
    </row>
    <row r="145" spans="1:4" s="5" customFormat="1" ht="12">
      <c r="A145" s="6"/>
      <c r="B145" s="25"/>
      <c r="C145" s="43"/>
      <c r="D145" s="24"/>
    </row>
    <row r="146" spans="1:4" s="5" customFormat="1" ht="12.75" thickBot="1">
      <c r="A146" s="6"/>
      <c r="B146" s="17"/>
      <c r="C146" s="18"/>
      <c r="D146" s="9"/>
    </row>
    <row r="147" spans="1:4" s="5" customFormat="1" ht="12.75" thickBot="1">
      <c r="A147" s="6"/>
      <c r="B147" s="2"/>
      <c r="C147" s="3"/>
      <c r="D147" s="4"/>
    </row>
    <row r="148" spans="1:4" s="5" customFormat="1" ht="12">
      <c r="A148" s="6"/>
      <c r="B148" s="17"/>
      <c r="C148" s="18"/>
      <c r="D148" s="9"/>
    </row>
    <row r="149" spans="1:4" s="5" customFormat="1" ht="12">
      <c r="A149" s="6"/>
      <c r="B149" s="34"/>
      <c r="C149" s="42"/>
      <c r="D149" s="15"/>
    </row>
    <row r="150" spans="1:4" s="5" customFormat="1" ht="12">
      <c r="A150" s="16"/>
      <c r="B150" s="17"/>
      <c r="C150" s="23"/>
      <c r="D150" s="9"/>
    </row>
    <row r="151" spans="1:4" s="5" customFormat="1" ht="12">
      <c r="A151" s="16"/>
      <c r="B151" s="17"/>
      <c r="C151" s="18"/>
      <c r="D151" s="9"/>
    </row>
    <row r="152" spans="1:4" s="5" customFormat="1" ht="12">
      <c r="A152" s="16"/>
      <c r="B152" s="17"/>
      <c r="C152" s="18"/>
      <c r="D152" s="9"/>
    </row>
    <row r="153" spans="1:4" s="5" customFormat="1" ht="12">
      <c r="A153" s="16"/>
      <c r="B153" s="17"/>
      <c r="C153" s="18"/>
      <c r="D153" s="9"/>
    </row>
    <row r="154" spans="1:4" s="5" customFormat="1" ht="12">
      <c r="A154" s="16"/>
      <c r="B154" s="17"/>
      <c r="C154" s="18"/>
      <c r="D154" s="9"/>
    </row>
    <row r="155" spans="1:4" s="5" customFormat="1" ht="12">
      <c r="A155" s="16"/>
      <c r="B155" s="43"/>
      <c r="C155" s="53"/>
      <c r="D155" s="24"/>
    </row>
    <row r="156" spans="1:4" s="5" customFormat="1" ht="12">
      <c r="A156" s="6"/>
      <c r="B156" s="25"/>
      <c r="C156" s="53"/>
      <c r="D156" s="24"/>
    </row>
    <row r="157" spans="1:4" s="5" customFormat="1" ht="12">
      <c r="A157" s="6"/>
      <c r="B157" s="25"/>
      <c r="C157" s="53"/>
      <c r="D157" s="24"/>
    </row>
    <row r="158" spans="1:4" s="5" customFormat="1" ht="12">
      <c r="A158" s="6"/>
      <c r="B158" s="44"/>
      <c r="C158" s="53"/>
      <c r="D158" s="24"/>
    </row>
    <row r="159" spans="1:4" s="5" customFormat="1" ht="12">
      <c r="A159" s="6"/>
      <c r="B159" s="25"/>
      <c r="C159" s="26"/>
      <c r="D159" s="24"/>
    </row>
    <row r="160" spans="1:4" s="5" customFormat="1" ht="12">
      <c r="A160" s="35"/>
      <c r="B160" s="25"/>
      <c r="C160" s="26"/>
      <c r="D160" s="24"/>
    </row>
    <row r="161" spans="1:4" s="5" customFormat="1" ht="12">
      <c r="A161" s="6"/>
      <c r="B161" s="25"/>
      <c r="C161" s="26"/>
      <c r="D161" s="24"/>
    </row>
    <row r="162" spans="1:4" s="5" customFormat="1" ht="12">
      <c r="A162" s="6"/>
      <c r="B162" s="25"/>
      <c r="C162" s="45"/>
      <c r="D162" s="24"/>
    </row>
    <row r="163" spans="1:4" s="5" customFormat="1" ht="12">
      <c r="A163" s="30">
        <f>A161+D170</f>
        <v>0</v>
      </c>
      <c r="B163" s="25"/>
      <c r="C163" s="26"/>
      <c r="D163" s="24"/>
    </row>
    <row r="164" spans="1:4" s="5" customFormat="1" ht="12">
      <c r="A164" s="30"/>
      <c r="B164" s="17"/>
      <c r="C164" s="18"/>
      <c r="D164" s="9"/>
    </row>
    <row r="165" spans="1:4" s="5" customFormat="1" ht="12">
      <c r="A165" s="30"/>
      <c r="B165" s="54"/>
      <c r="C165" s="55"/>
      <c r="D165" s="24"/>
    </row>
    <row r="166" spans="1:4" s="5" customFormat="1" ht="12">
      <c r="A166" s="6"/>
      <c r="B166" s="25"/>
      <c r="C166" s="26"/>
      <c r="D166" s="24"/>
    </row>
    <row r="167" spans="1:4" s="5" customFormat="1" ht="12.75" thickBot="1">
      <c r="A167" s="56"/>
      <c r="B167" s="25"/>
      <c r="C167" s="26"/>
      <c r="D167" s="24"/>
    </row>
    <row r="168" spans="2:4" ht="12">
      <c r="B168" s="7"/>
      <c r="C168" s="14"/>
      <c r="D168" s="9"/>
    </row>
    <row r="169" spans="2:4" ht="12">
      <c r="B169" s="7"/>
      <c r="C169" s="28"/>
      <c r="D169" s="9"/>
    </row>
    <row r="170" spans="2:4" ht="12">
      <c r="B170" s="7"/>
      <c r="C170" s="42"/>
      <c r="D170" s="9"/>
    </row>
    <row r="171" spans="2:4" ht="12">
      <c r="B171" s="7"/>
      <c r="C171" s="14"/>
      <c r="D171" s="9"/>
    </row>
    <row r="172" spans="2:4" ht="12">
      <c r="B172" s="43" t="s">
        <v>88</v>
      </c>
      <c r="C172" s="5"/>
      <c r="D172" s="24"/>
    </row>
    <row r="173" spans="2:4" ht="12">
      <c r="B173" s="43"/>
      <c r="C173" s="5"/>
      <c r="D173" s="24"/>
    </row>
    <row r="174" spans="2:4" ht="12">
      <c r="B174" s="43"/>
      <c r="C174" s="5"/>
      <c r="D174" s="24"/>
    </row>
    <row r="175" spans="2:4" ht="12">
      <c r="B175" s="17"/>
      <c r="C175" s="5"/>
      <c r="D175" s="9"/>
    </row>
    <row r="176" spans="2:4" ht="12.75" thickBot="1">
      <c r="B176" s="57"/>
      <c r="C176" s="58"/>
      <c r="D176" s="59"/>
    </row>
  </sheetData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</dc:creator>
  <cp:keywords/>
  <dc:description/>
  <cp:lastModifiedBy>Sian Echard</cp:lastModifiedBy>
  <dcterms:created xsi:type="dcterms:W3CDTF">2011-07-11T05:26:25Z</dcterms:created>
  <dcterms:modified xsi:type="dcterms:W3CDTF">2012-05-10T04:15:38Z</dcterms:modified>
  <cp:category/>
  <cp:version/>
  <cp:contentType/>
  <cp:contentStatus/>
</cp:coreProperties>
</file>