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0" windowWidth="18700" windowHeight="229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<sst xmlns="http://schemas.openxmlformats.org/spreadsheetml/2006/main" count="525" uniqueCount="220">
  <si>
    <t xml:space="preserve">   and repeat until you have restored the worksheet to the last correct version. </t>
  </si>
  <si>
    <t>If you're really stuck….</t>
  </si>
  <si>
    <t>then recopy the formula in column A to the line below where you made the change.</t>
  </si>
  <si>
    <t>- did you add the control location name to each control? eg: Control #1 - Sunrise Pub</t>
  </si>
  <si>
    <t>- did you put your phone number on the bottom of the route sheet so that riders can</t>
  </si>
  <si>
    <t>contact you in case of emergency or abandoment? Make sure this is a number where</t>
  </si>
  <si>
    <t>people can leave a message in case you are unable to answer for some reason.</t>
  </si>
  <si>
    <t>4) you've made a mistake and deleted the wrong row?</t>
  </si>
  <si>
    <t xml:space="preserve"> - remember you can always undo, go to "Edit", select undo from the drop down list</t>
  </si>
  <si>
    <t>(you can redo also, the number of "undo's" and "redo's" may differ between computors)</t>
  </si>
  <si>
    <t>Things to Remember</t>
  </si>
  <si>
    <t xml:space="preserve"> - you can always call or email your route coordinator for help. 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</si>
  <si>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</si>
  <si>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</si>
  <si>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</si>
  <si>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</si>
  <si>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</si>
  <si>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</si>
  <si>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</si>
  <si>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</si>
  <si>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</si>
  <si>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</si>
  <si>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</si>
  <si>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</si>
  <si>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</si>
  <si>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</si>
  <si>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</si>
  <si>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>* the far left column (A) contains a formula that will add the distance from the row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</si>
  <si>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</si>
  <si>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</si>
  <si>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</si>
  <si>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</si>
  <si>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</si>
  <si>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3) Your description in column D is showing on 2 lines instead of 1?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</si>
  <si>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</si>
  <si>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</si>
  <si>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</si>
  <si>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</si>
  <si>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</si>
  <si>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too long for one line. Either accept the text on two lines or shorten your description.</t>
  </si>
  <si>
    <t xml:space="preserve">now copy this correct formula to the cell below and double check the cells below to </t>
  </si>
  <si>
    <t>ensure they are correct (you should only have to correct the cell on the added row).</t>
  </si>
  <si>
    <t>Adding and deleting lines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</si>
  <si>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</si>
  <si>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</si>
  <si>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</si>
  <si>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</si>
  <si>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</si>
  <si>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</si>
  <si>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</si>
  <si>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</si>
  <si>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</si>
  <si>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above (preceding row) in cell A to column E to generate a cummulative distance</t>
  </si>
  <si>
    <t>* DO NOT ENTER DISTANCES IN COLUMN A - these will calculate automatically.</t>
  </si>
  <si>
    <t>IMPORTANT NOTE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</si>
  <si>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</si>
  <si>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</si>
  <si>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</si>
  <si>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W</t>
  </si>
  <si>
    <t>Broadway Ave</t>
  </si>
  <si>
    <t>N</t>
  </si>
  <si>
    <t>E</t>
  </si>
  <si>
    <t>R</t>
  </si>
  <si>
    <t>8th Ave</t>
  </si>
  <si>
    <t>S</t>
  </si>
  <si>
    <t>Trafalgar St</t>
  </si>
  <si>
    <t>L</t>
  </si>
  <si>
    <t>Balaclava St</t>
  </si>
  <si>
    <t>10th Ave (follow 10th Ave Bike Route signs)</t>
  </si>
  <si>
    <t>Lakewood Dr</t>
  </si>
  <si>
    <t>Ingelton Ave</t>
  </si>
  <si>
    <t>Frances St</t>
  </si>
  <si>
    <t>Fell Ave</t>
  </si>
  <si>
    <t>Hastings St</t>
  </si>
  <si>
    <t>Lower Mainland Spring 300K</t>
  </si>
  <si>
    <t>Finish: Calhoun's Café 3035 W Broadway</t>
  </si>
  <si>
    <t xml:space="preserve"> Start: Calhoun's Café 3035 W Broadway</t>
  </si>
  <si>
    <t>BL</t>
  </si>
  <si>
    <t>NE</t>
  </si>
  <si>
    <t>Inlet Dr</t>
  </si>
  <si>
    <t>CO</t>
  </si>
  <si>
    <t>Barnet Hwy</t>
  </si>
  <si>
    <t>Victoria Dr</t>
  </si>
  <si>
    <t xml:space="preserve">START Control: Calhoun's Café                                </t>
  </si>
  <si>
    <t>Clark St</t>
  </si>
  <si>
    <t>Murray St</t>
  </si>
  <si>
    <t>Moody St (follow overpass, circle left)</t>
  </si>
  <si>
    <t>Ioco Rd</t>
  </si>
  <si>
    <t>Heritage Mtn Blvd</t>
  </si>
  <si>
    <t>David Ave (at roundabout)</t>
  </si>
  <si>
    <t>Forest Park Way</t>
  </si>
  <si>
    <t>Panorama Dr</t>
  </si>
  <si>
    <t>Lansdowne Dr</t>
  </si>
  <si>
    <t xml:space="preserve">David Ave </t>
  </si>
  <si>
    <t xml:space="preserve">Shaughnessy St                         </t>
  </si>
  <si>
    <t>Prairie Ave</t>
  </si>
  <si>
    <t>Dominion Ave</t>
  </si>
  <si>
    <t>Burns Rd</t>
  </si>
  <si>
    <t>Bike path to Pitt River</t>
  </si>
  <si>
    <t>Follow Bike path across North side of Pitt River bidge</t>
  </si>
  <si>
    <t>Old Dewdney Trunk Rd (not marked)</t>
  </si>
  <si>
    <t>Old Dewdney Trunk Rd (at stop)</t>
  </si>
  <si>
    <t>Harris Rd</t>
  </si>
  <si>
    <t>232 St</t>
  </si>
  <si>
    <t>Dewney Trunk Rd</t>
  </si>
  <si>
    <t>Caution: Railroad tracks at Stave Lake Dam</t>
  </si>
  <si>
    <t>Richards Ave</t>
  </si>
  <si>
    <t>Doyle St</t>
  </si>
  <si>
    <t>Hartley Rd</t>
  </si>
  <si>
    <r>
      <t xml:space="preserve">CONTROL #2:
McConnell Creek Farmers Institute
</t>
    </r>
    <r>
      <rPr>
        <b/>
        <sz val="10"/>
        <color indexed="8"/>
        <rFont val="Arial"/>
        <family val="2"/>
      </rPr>
      <t>(Use side door, west side. Shoes off in building.)</t>
    </r>
  </si>
  <si>
    <t>Stave Lake St @ stop (across from  Kirkpatrick Ave) Stay on Stave Lake, descend steep hill, becomes Dale Rd</t>
  </si>
  <si>
    <t>Sylvester Rd</t>
  </si>
  <si>
    <t>Lougheed Hwy 7</t>
  </si>
  <si>
    <t>Glasgow Ave/Murray St (left lane, signed dir Abbotsford)</t>
  </si>
  <si>
    <t>SE</t>
  </si>
  <si>
    <t>Horne St</t>
  </si>
  <si>
    <t>SW</t>
  </si>
  <si>
    <t>Stay on Horne St</t>
  </si>
  <si>
    <t>Stay in left lane pass under overpass (use caution, no shoulder)</t>
  </si>
  <si>
    <t>Follow loop up to on ramp to Abbotsford/Mission Hwy southbound</t>
  </si>
  <si>
    <t>BR</t>
  </si>
  <si>
    <t>Bell Rd</t>
  </si>
  <si>
    <t>Dawson Rd</t>
  </si>
  <si>
    <t>Sumas Mtn Rd</t>
  </si>
  <si>
    <t>Follow 1st exit off bridge</t>
  </si>
  <si>
    <t xml:space="preserve">Lower Sumas Mtn Rd </t>
  </si>
  <si>
    <t>Vye Rd/Huntington Rd/8th Ave</t>
  </si>
  <si>
    <t>Townline Rd/0 Ave</t>
  </si>
  <si>
    <t>0 Ave, straight on at stop</t>
  </si>
  <si>
    <t>216th St</t>
  </si>
  <si>
    <t>204 St (no choice)</t>
  </si>
  <si>
    <t>128th St</t>
  </si>
  <si>
    <t>16th Ave</t>
  </si>
  <si>
    <t>25th Ave</t>
  </si>
  <si>
    <t>126th St</t>
  </si>
  <si>
    <t>Ocean Park Rd/124th St</t>
  </si>
  <si>
    <t>Tulloch Rd</t>
  </si>
  <si>
    <t>NW</t>
  </si>
  <si>
    <t>Crescent Rd/Beecher St</t>
  </si>
  <si>
    <t>Bike path to seaside</t>
  </si>
  <si>
    <t>Bike path along seaside</t>
  </si>
  <si>
    <t>Sullivan St</t>
  </si>
  <si>
    <t>Beecher St/Crescent Rd</t>
  </si>
  <si>
    <t>King George Blvd</t>
  </si>
  <si>
    <t>Colebrook Rd</t>
  </si>
  <si>
    <t>127A St</t>
  </si>
  <si>
    <t>Beach Grove Rd</t>
  </si>
  <si>
    <t>12th Ave</t>
  </si>
  <si>
    <t>56th St</t>
  </si>
  <si>
    <t>1st Ave</t>
  </si>
  <si>
    <t>CONTROL #3 Sumas Mtn on RHS, Gate at dirt road jxn</t>
  </si>
  <si>
    <t>English Bluff Rd</t>
  </si>
  <si>
    <t>CONTROL #5:
Tsawwassen: Hilltop Café or Convenience Store</t>
  </si>
  <si>
    <t>52nd St</t>
  </si>
  <si>
    <t>28th Ave</t>
  </si>
  <si>
    <t>53rd St</t>
  </si>
  <si>
    <t>34B Ave</t>
  </si>
  <si>
    <t>64th St</t>
  </si>
  <si>
    <t>60th Ave</t>
  </si>
  <si>
    <t>68th St (no choice)</t>
  </si>
  <si>
    <t>River Rd</t>
  </si>
  <si>
    <t>Nordel Way</t>
  </si>
  <si>
    <t>Left before lights at truck scale, follow bike route sign to bike path across bridge</t>
  </si>
  <si>
    <t>Sidewalk on west side of Alex Fraser Bridge</t>
  </si>
  <si>
    <t>X Clivedon Ave on crosswalk, proceed on west sidewalk in opposite direction of traffic following Bike Route signs</t>
  </si>
  <si>
    <t>Wesminster Hwy</t>
  </si>
  <si>
    <t>No 6 Rd</t>
  </si>
  <si>
    <t>Vulcan Way</t>
  </si>
  <si>
    <t>No 5 Rd</t>
  </si>
  <si>
    <t>Shell Rd</t>
  </si>
  <si>
    <t>Canada Line Bike/Pedestrian bridge</t>
  </si>
  <si>
    <t>W Kent Ave S</t>
  </si>
  <si>
    <t>R/L</t>
  </si>
  <si>
    <t>N/W</t>
  </si>
  <si>
    <t>Ash St/W Kent Ave N</t>
  </si>
  <si>
    <t>W 49th Ave</t>
  </si>
  <si>
    <t>Tisdall St (caution making left turn, consider using cross light)</t>
  </si>
  <si>
    <t>W 46th Ave</t>
  </si>
  <si>
    <t>Willow St</t>
  </si>
  <si>
    <t>W 37th Ave (Midtown Bikeway)</t>
  </si>
  <si>
    <t>Angus Dr (Cypress Bikeway)</t>
  </si>
  <si>
    <t>W 33rd Ave</t>
  </si>
  <si>
    <t>Yew St</t>
  </si>
  <si>
    <t>Eddington Dr</t>
  </si>
  <si>
    <t xml:space="preserve">Valley Dr </t>
  </si>
  <si>
    <t>Valley Dr (Follow Valley Bikeway to 8th Ave)</t>
  </si>
  <si>
    <t>Bayswater St</t>
  </si>
  <si>
    <t>W Broadway Ave</t>
  </si>
  <si>
    <t xml:space="preserve">FINISH CONTROL: Calhoun's Café 3035 W Broadway             </t>
  </si>
  <si>
    <t>Organizer: Chris Cullum</t>
  </si>
  <si>
    <t>Heather St (follow Heather bikeway to 37th, continue across Marine Drive at crosswalk)</t>
  </si>
  <si>
    <t>Congratulations!</t>
  </si>
  <si>
    <t>Dewdney Trunk Rd</t>
  </si>
  <si>
    <t>604-736-5577 home/msg</t>
  </si>
  <si>
    <t>Chris: 604-367-3296 mobile</t>
  </si>
  <si>
    <t>IN CASE OF ABANDONMENT CALL: (EMERGENCY= 911)</t>
  </si>
  <si>
    <t>W 8th Ave (Off-Broadway Bike route)</t>
  </si>
  <si>
    <t>8th Ave (Follow Lakewood Bikeway)</t>
  </si>
  <si>
    <t>Old Dewdney Trunk Rd/132 Ave/210 St</t>
  </si>
  <si>
    <t>Stave Lake Rd</t>
  </si>
  <si>
    <t>Whatcom Rd (over TCH)</t>
  </si>
  <si>
    <t xml:space="preserve">4th Ave </t>
  </si>
  <si>
    <t>8th Ave/Marine Dr (Continue straight thru 2 roundabouts, becomes Marine Dr)</t>
  </si>
  <si>
    <t>Bike path along Pitt River (gravel path, use caution)</t>
  </si>
  <si>
    <t>Golden Ears Way/128 Ave becomes Abernethy Way</t>
  </si>
  <si>
    <t>Abbotsford/Mission Hwy, cross bridge, use sidewalk, no shoulder on bridge</t>
  </si>
  <si>
    <t>Riverside St (signed Westbound)</t>
  </si>
  <si>
    <t>Boundary Rd (not marked, 1st left)</t>
  </si>
  <si>
    <t>Mud Bay bike path, compact gravel, use caution, watch for pedestrians/dogs</t>
  </si>
  <si>
    <t>Railway Rd (unpaved?)</t>
  </si>
  <si>
    <t>Exit off King George Blvd (to Colebrook Rd)</t>
  </si>
  <si>
    <t>Lower Sumas Mtn Rd @ stop (road closed sign, OK for bikes)</t>
  </si>
  <si>
    <t>Adanac St/Union St (Follow Adanac/Frances-Union Bikeway)</t>
  </si>
  <si>
    <t>CONTROL #1 Noon's Creek Park Panorama Dr</t>
  </si>
  <si>
    <t xml:space="preserve">Clayburn Rd </t>
  </si>
  <si>
    <t>Straiton Rd (Do NOT take Old Clayburn on Rt)</t>
  </si>
  <si>
    <t>Lower Sumas Mtn Rd (through road closed barrier, watch for debris/2nd barrier)</t>
  </si>
  <si>
    <t>Bike Path under Hwy 99</t>
  </si>
  <si>
    <t xml:space="preserve">CONTROL #4:
Crescent Beach </t>
  </si>
  <si>
    <t>Gravel bike path along Dike Rd (dir New Westminister)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</si>
</sst>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b/>
      <sz val="10"/>
      <color indexed="8"/>
      <name val="Arial"/>
      <family val="2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3" borderId="11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5" fillId="0" borderId="10" xfId="0" applyFont="1" applyBorder="1" applyAlignment="1">
      <alignment horizontal="left" wrapText="1"/>
    </xf>
    <xf numFmtId="0" fontId="6" fillId="34" borderId="14" xfId="0" applyFont="1" applyFill="1" applyBorder="1" applyAlignment="1">
      <alignment horizontal="center" vertical="center" wrapText="1"/>
    </xf>
    <xf numFmtId="2" fontId="8" fillId="34" borderId="16" xfId="0" applyNumberFormat="1" applyFont="1" applyFill="1" applyBorder="1" applyAlignment="1">
      <alignment horizontal="center" vertical="center" wrapText="1"/>
    </xf>
    <xf numFmtId="2" fontId="8" fillId="34" borderId="0" xfId="0" applyNumberFormat="1" applyFont="1" applyFill="1" applyBorder="1" applyAlignment="1">
      <alignment horizontal="center" vertical="center" wrapText="1"/>
    </xf>
    <xf numFmtId="2" fontId="8" fillId="34" borderId="13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15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="150" zoomScaleNormal="150" workbookViewId="0" topLeftCell="A1">
      <selection activeCell="A1" sqref="A1:E1"/>
    </sheetView>
  </sheetViews>
  <sheetFormatPr defaultColWidth="8.8515625" defaultRowHeight="12.75"/>
  <cols>
    <col min="1" max="1" width="7.140625" style="3" customWidth="1"/>
    <col min="2" max="2" width="3.7109375" style="5" customWidth="1"/>
    <col min="3" max="3" width="4.8515625" style="5" customWidth="1"/>
    <col min="4" max="4" width="46.140625" style="5" customWidth="1"/>
    <col min="5" max="5" width="5.421875" style="3" customWidth="1"/>
    <col min="6" max="6" width="4.7109375" style="0" hidden="1" customWidth="1"/>
  </cols>
  <sheetData>
    <row r="1" spans="1:5" s="36" customFormat="1" ht="16.5">
      <c r="A1" s="75" t="s">
        <v>74</v>
      </c>
      <c r="B1" s="76"/>
      <c r="C1" s="76"/>
      <c r="D1" s="76"/>
      <c r="E1" s="76"/>
    </row>
    <row r="2" spans="1:5" s="10" customFormat="1" ht="15">
      <c r="A2" s="77">
        <v>41027</v>
      </c>
      <c r="B2" s="78"/>
      <c r="C2" s="78"/>
      <c r="D2" s="78"/>
      <c r="E2" s="78"/>
    </row>
    <row r="3" spans="1:5" s="10" customFormat="1" ht="15">
      <c r="A3" s="79" t="s">
        <v>189</v>
      </c>
      <c r="B3" s="78"/>
      <c r="C3" s="78"/>
      <c r="D3" s="78"/>
      <c r="E3" s="78"/>
    </row>
    <row r="4" spans="1:5" s="10" customFormat="1" ht="15">
      <c r="A4" s="79" t="s">
        <v>76</v>
      </c>
      <c r="B4" s="78"/>
      <c r="C4" s="78"/>
      <c r="D4" s="78"/>
      <c r="E4" s="78"/>
    </row>
    <row r="5" spans="1:5" s="10" customFormat="1" ht="15">
      <c r="A5" s="73" t="s">
        <v>75</v>
      </c>
      <c r="B5" s="74"/>
      <c r="C5" s="74"/>
      <c r="D5" s="74"/>
      <c r="E5" s="74"/>
    </row>
    <row r="6" spans="1:5" ht="47.25" customHeight="1">
      <c r="A6" s="2" t="s">
        <v>28</v>
      </c>
      <c r="B6" s="1" t="s">
        <v>29</v>
      </c>
      <c r="C6" s="1" t="s">
        <v>30</v>
      </c>
      <c r="D6" s="4" t="s">
        <v>31</v>
      </c>
      <c r="E6" s="2" t="s">
        <v>32</v>
      </c>
    </row>
    <row r="7" spans="1:6" s="10" customFormat="1" ht="25.5" customHeight="1">
      <c r="A7" s="6">
        <v>0</v>
      </c>
      <c r="B7" s="7"/>
      <c r="C7" s="8"/>
      <c r="D7" s="66" t="s">
        <v>83</v>
      </c>
      <c r="E7" s="9"/>
      <c r="F7" s="41"/>
    </row>
    <row r="8" spans="1:6" s="10" customFormat="1" ht="15">
      <c r="A8" s="11">
        <v>0</v>
      </c>
      <c r="B8" s="12" t="s">
        <v>62</v>
      </c>
      <c r="C8" s="12" t="s">
        <v>58</v>
      </c>
      <c r="D8" s="52" t="s">
        <v>59</v>
      </c>
      <c r="E8" s="11">
        <v>0.1</v>
      </c>
      <c r="F8" s="37" t="s">
        <v>19</v>
      </c>
    </row>
    <row r="9" spans="1:6" s="54" customFormat="1" ht="15" customHeight="1">
      <c r="A9" s="49">
        <f aca="true" t="shared" si="0" ref="A9:A19">+A8+E8</f>
        <v>0.1</v>
      </c>
      <c r="B9" s="50" t="s">
        <v>62</v>
      </c>
      <c r="C9" s="50" t="s">
        <v>60</v>
      </c>
      <c r="D9" s="52" t="s">
        <v>67</v>
      </c>
      <c r="E9" s="49">
        <v>0.1</v>
      </c>
      <c r="F9" s="53" t="s">
        <v>22</v>
      </c>
    </row>
    <row r="10" spans="1:6" s="10" customFormat="1" ht="15">
      <c r="A10" s="11">
        <f t="shared" si="0"/>
        <v>0.2</v>
      </c>
      <c r="B10" s="12" t="s">
        <v>62</v>
      </c>
      <c r="C10" s="12" t="s">
        <v>61</v>
      </c>
      <c r="D10" s="52" t="s">
        <v>63</v>
      </c>
      <c r="E10" s="11">
        <v>0.7</v>
      </c>
      <c r="F10" s="37" t="s">
        <v>20</v>
      </c>
    </row>
    <row r="11" spans="1:6" s="10" customFormat="1" ht="15">
      <c r="A11" s="11">
        <f t="shared" si="0"/>
        <v>0.8999999999999999</v>
      </c>
      <c r="B11" s="12" t="s">
        <v>62</v>
      </c>
      <c r="C11" s="12" t="s">
        <v>64</v>
      </c>
      <c r="D11" s="52" t="s">
        <v>65</v>
      </c>
      <c r="E11" s="11">
        <v>0.1</v>
      </c>
      <c r="F11" s="37" t="s">
        <v>23</v>
      </c>
    </row>
    <row r="12" spans="1:6" s="10" customFormat="1" ht="15">
      <c r="A12" s="11">
        <f t="shared" si="0"/>
        <v>0.9999999999999999</v>
      </c>
      <c r="B12" s="12" t="s">
        <v>66</v>
      </c>
      <c r="C12" s="12" t="s">
        <v>61</v>
      </c>
      <c r="D12" s="52" t="s">
        <v>68</v>
      </c>
      <c r="E12" s="11">
        <v>7.2</v>
      </c>
      <c r="F12" s="37" t="s">
        <v>24</v>
      </c>
    </row>
    <row r="13" spans="1:6" s="10" customFormat="1" ht="15">
      <c r="A13" s="11">
        <f t="shared" si="0"/>
        <v>8.2</v>
      </c>
      <c r="B13" s="12" t="s">
        <v>66</v>
      </c>
      <c r="C13" s="12" t="s">
        <v>60</v>
      </c>
      <c r="D13" s="52" t="s">
        <v>82</v>
      </c>
      <c r="E13" s="11">
        <v>0.2</v>
      </c>
      <c r="F13" s="37" t="s">
        <v>21</v>
      </c>
    </row>
    <row r="14" spans="1:6" s="10" customFormat="1" ht="15">
      <c r="A14" s="11">
        <f t="shared" si="0"/>
        <v>8.399999999999999</v>
      </c>
      <c r="B14" s="12" t="s">
        <v>62</v>
      </c>
      <c r="C14" s="12" t="s">
        <v>61</v>
      </c>
      <c r="D14" s="52" t="s">
        <v>197</v>
      </c>
      <c r="E14" s="11">
        <v>0.3</v>
      </c>
      <c r="F14" s="37" t="s">
        <v>18</v>
      </c>
    </row>
    <row r="15" spans="1:6" s="10" customFormat="1" ht="15">
      <c r="A15" s="11">
        <f t="shared" si="0"/>
        <v>8.7</v>
      </c>
      <c r="B15" s="12" t="s">
        <v>66</v>
      </c>
      <c r="C15" s="12" t="s">
        <v>60</v>
      </c>
      <c r="D15" s="52" t="s">
        <v>69</v>
      </c>
      <c r="E15" s="11">
        <v>1.8</v>
      </c>
      <c r="F15" s="37" t="s">
        <v>25</v>
      </c>
    </row>
    <row r="16" spans="1:6" s="10" customFormat="1" ht="30">
      <c r="A16" s="11">
        <f t="shared" si="0"/>
        <v>10.5</v>
      </c>
      <c r="B16" s="12" t="s">
        <v>62</v>
      </c>
      <c r="C16" s="12" t="s">
        <v>61</v>
      </c>
      <c r="D16" s="52" t="s">
        <v>212</v>
      </c>
      <c r="E16" s="11">
        <v>3.1</v>
      </c>
      <c r="F16" s="37" t="s">
        <v>26</v>
      </c>
    </row>
    <row r="17" spans="1:6" s="10" customFormat="1" ht="15">
      <c r="A17" s="11">
        <f t="shared" si="0"/>
        <v>13.6</v>
      </c>
      <c r="B17" s="12" t="s">
        <v>66</v>
      </c>
      <c r="C17" s="12" t="s">
        <v>60</v>
      </c>
      <c r="D17" s="52" t="s">
        <v>70</v>
      </c>
      <c r="E17" s="11">
        <v>0.2</v>
      </c>
      <c r="F17" s="35" t="s">
        <v>54</v>
      </c>
    </row>
    <row r="18" spans="1:6" s="10" customFormat="1" ht="15">
      <c r="A18" s="11">
        <f t="shared" si="0"/>
        <v>13.799999999999999</v>
      </c>
      <c r="B18" s="12" t="s">
        <v>62</v>
      </c>
      <c r="C18" s="12" t="s">
        <v>61</v>
      </c>
      <c r="D18" s="52" t="s">
        <v>71</v>
      </c>
      <c r="E18" s="11">
        <v>3.1</v>
      </c>
      <c r="F18" s="43" t="s">
        <v>27</v>
      </c>
    </row>
    <row r="19" spans="1:6" s="10" customFormat="1" ht="15">
      <c r="A19" s="11">
        <f t="shared" si="0"/>
        <v>16.9</v>
      </c>
      <c r="B19" s="12" t="s">
        <v>66</v>
      </c>
      <c r="C19" s="12" t="s">
        <v>60</v>
      </c>
      <c r="D19" s="52" t="s">
        <v>72</v>
      </c>
      <c r="E19" s="11">
        <v>0.1</v>
      </c>
      <c r="F19" s="43" t="s">
        <v>52</v>
      </c>
    </row>
    <row r="20" spans="1:6" s="10" customFormat="1" ht="15">
      <c r="A20" s="11">
        <f aca="true" t="shared" si="1" ref="A20:A30">+A19+E19</f>
        <v>17</v>
      </c>
      <c r="B20" s="13" t="s">
        <v>62</v>
      </c>
      <c r="C20" s="13" t="s">
        <v>61</v>
      </c>
      <c r="D20" s="55" t="s">
        <v>73</v>
      </c>
      <c r="E20" s="14">
        <v>1.2</v>
      </c>
      <c r="F20" s="43" t="s">
        <v>53</v>
      </c>
    </row>
    <row r="21" spans="1:6" s="10" customFormat="1" ht="15">
      <c r="A21" s="11">
        <f t="shared" si="1"/>
        <v>18.2</v>
      </c>
      <c r="B21" s="13" t="s">
        <v>77</v>
      </c>
      <c r="C21" s="13" t="s">
        <v>78</v>
      </c>
      <c r="D21" s="55" t="s">
        <v>79</v>
      </c>
      <c r="E21" s="14">
        <v>1.2</v>
      </c>
      <c r="F21" s="43" t="s">
        <v>53</v>
      </c>
    </row>
    <row r="22" spans="1:6" s="10" customFormat="1" ht="15">
      <c r="A22" s="11">
        <f t="shared" si="1"/>
        <v>19.4</v>
      </c>
      <c r="B22" s="13" t="s">
        <v>80</v>
      </c>
      <c r="C22" s="13" t="s">
        <v>78</v>
      </c>
      <c r="D22" s="55" t="s">
        <v>81</v>
      </c>
      <c r="E22" s="14">
        <v>7.4</v>
      </c>
      <c r="F22" s="43" t="s">
        <v>53</v>
      </c>
    </row>
    <row r="23" spans="1:6" s="10" customFormat="1" ht="15">
      <c r="A23" s="11">
        <f t="shared" si="1"/>
        <v>26.799999999999997</v>
      </c>
      <c r="B23" s="13" t="s">
        <v>66</v>
      </c>
      <c r="C23" s="13" t="s">
        <v>61</v>
      </c>
      <c r="D23" s="55" t="s">
        <v>84</v>
      </c>
      <c r="E23" s="14">
        <v>1.2</v>
      </c>
      <c r="F23" s="43" t="s">
        <v>53</v>
      </c>
    </row>
    <row r="24" spans="1:6" s="10" customFormat="1" ht="15">
      <c r="A24" s="11">
        <f t="shared" si="1"/>
        <v>27.999999999999996</v>
      </c>
      <c r="B24" s="13" t="s">
        <v>66</v>
      </c>
      <c r="C24" s="13" t="s">
        <v>60</v>
      </c>
      <c r="D24" s="55" t="s">
        <v>86</v>
      </c>
      <c r="E24" s="14">
        <v>0.3</v>
      </c>
      <c r="F24" s="43" t="s">
        <v>53</v>
      </c>
    </row>
    <row r="25" spans="1:6" s="10" customFormat="1" ht="15">
      <c r="A25" s="11">
        <f t="shared" si="1"/>
        <v>28.299999999999997</v>
      </c>
      <c r="B25" s="13" t="s">
        <v>66</v>
      </c>
      <c r="C25" s="13" t="s">
        <v>61</v>
      </c>
      <c r="D25" s="55" t="s">
        <v>85</v>
      </c>
      <c r="E25" s="14">
        <v>1.8</v>
      </c>
      <c r="F25" s="43" t="s">
        <v>53</v>
      </c>
    </row>
    <row r="26" spans="1:6" s="10" customFormat="1" ht="15">
      <c r="A26" s="11">
        <f t="shared" si="1"/>
        <v>30.099999999999998</v>
      </c>
      <c r="B26" s="13" t="s">
        <v>66</v>
      </c>
      <c r="C26" s="13" t="s">
        <v>60</v>
      </c>
      <c r="D26" s="55" t="s">
        <v>87</v>
      </c>
      <c r="E26" s="14">
        <v>0.4</v>
      </c>
      <c r="F26" s="43" t="s">
        <v>53</v>
      </c>
    </row>
    <row r="27" spans="1:6" s="10" customFormat="1" ht="15">
      <c r="A27" s="11">
        <f t="shared" si="1"/>
        <v>30.499999999999996</v>
      </c>
      <c r="B27" s="13" t="s">
        <v>80</v>
      </c>
      <c r="C27" s="13" t="s">
        <v>60</v>
      </c>
      <c r="D27" s="55" t="s">
        <v>88</v>
      </c>
      <c r="E27" s="14">
        <v>2</v>
      </c>
      <c r="F27" s="43" t="s">
        <v>53</v>
      </c>
    </row>
    <row r="28" spans="1:6" s="10" customFormat="1" ht="15">
      <c r="A28" s="11">
        <f t="shared" si="1"/>
        <v>32.5</v>
      </c>
      <c r="B28" s="13" t="s">
        <v>62</v>
      </c>
      <c r="C28" s="13" t="s">
        <v>61</v>
      </c>
      <c r="D28" s="55" t="s">
        <v>89</v>
      </c>
      <c r="E28" s="14">
        <v>0.6</v>
      </c>
      <c r="F28" s="43" t="s">
        <v>53</v>
      </c>
    </row>
    <row r="29" spans="1:6" s="10" customFormat="1" ht="15">
      <c r="A29" s="11">
        <f t="shared" si="1"/>
        <v>33.1</v>
      </c>
      <c r="B29" s="13" t="s">
        <v>66</v>
      </c>
      <c r="C29" s="13" t="s">
        <v>61</v>
      </c>
      <c r="D29" s="55" t="s">
        <v>90</v>
      </c>
      <c r="E29" s="14">
        <v>1.8</v>
      </c>
      <c r="F29" s="43" t="s">
        <v>53</v>
      </c>
    </row>
    <row r="30" spans="1:6" s="10" customFormat="1" ht="15">
      <c r="A30" s="11">
        <f t="shared" si="1"/>
        <v>34.9</v>
      </c>
      <c r="B30" s="13" t="s">
        <v>66</v>
      </c>
      <c r="C30" s="13" t="s">
        <v>61</v>
      </c>
      <c r="D30" s="55" t="s">
        <v>91</v>
      </c>
      <c r="E30" s="14">
        <v>0.1</v>
      </c>
      <c r="F30" s="43" t="s">
        <v>53</v>
      </c>
    </row>
    <row r="31" spans="1:6" s="10" customFormat="1" ht="15">
      <c r="A31" s="15">
        <f>A30+E30</f>
        <v>35</v>
      </c>
      <c r="B31" s="16"/>
      <c r="C31" s="17"/>
      <c r="D31" s="67" t="s">
        <v>213</v>
      </c>
      <c r="E31" s="18"/>
      <c r="F31" s="40" t="s">
        <v>42</v>
      </c>
    </row>
    <row r="32" spans="1:6" s="10" customFormat="1" ht="15">
      <c r="A32" s="11">
        <f>+A31+E31</f>
        <v>35</v>
      </c>
      <c r="B32" s="12" t="s">
        <v>80</v>
      </c>
      <c r="C32" s="12" t="s">
        <v>61</v>
      </c>
      <c r="D32" s="52" t="s">
        <v>91</v>
      </c>
      <c r="E32" s="11">
        <v>0.8</v>
      </c>
      <c r="F32" s="37" t="s">
        <v>55</v>
      </c>
    </row>
    <row r="33" spans="1:6" s="10" customFormat="1" ht="15">
      <c r="A33" s="11">
        <f>+A32+E32</f>
        <v>35.8</v>
      </c>
      <c r="B33" s="12" t="s">
        <v>62</v>
      </c>
      <c r="C33" s="12" t="s">
        <v>64</v>
      </c>
      <c r="D33" s="51" t="s">
        <v>92</v>
      </c>
      <c r="E33" s="11">
        <v>0.5</v>
      </c>
      <c r="F33" s="37" t="s">
        <v>2</v>
      </c>
    </row>
    <row r="34" spans="1:6" s="10" customFormat="1" ht="15">
      <c r="A34" s="11">
        <f>+A33+E33</f>
        <v>36.3</v>
      </c>
      <c r="B34" s="12" t="s">
        <v>66</v>
      </c>
      <c r="C34" s="12" t="s">
        <v>61</v>
      </c>
      <c r="D34" s="51" t="s">
        <v>93</v>
      </c>
      <c r="E34" s="11">
        <v>3.3</v>
      </c>
      <c r="F34" s="42" t="s">
        <v>56</v>
      </c>
    </row>
    <row r="35" spans="1:6" s="10" customFormat="1" ht="15">
      <c r="A35" s="11">
        <f>+A34+E34</f>
        <v>39.599999999999994</v>
      </c>
      <c r="B35" s="12" t="s">
        <v>62</v>
      </c>
      <c r="C35" s="12" t="s">
        <v>64</v>
      </c>
      <c r="D35" s="51" t="s">
        <v>94</v>
      </c>
      <c r="E35" s="11">
        <v>2.9</v>
      </c>
      <c r="F35" s="37" t="s">
        <v>57</v>
      </c>
    </row>
    <row r="36" spans="1:6" s="10" customFormat="1" ht="15">
      <c r="A36" s="11">
        <f>+A35+E35</f>
        <v>42.49999999999999</v>
      </c>
      <c r="B36" s="12" t="s">
        <v>66</v>
      </c>
      <c r="C36" s="12" t="s">
        <v>61</v>
      </c>
      <c r="D36" s="51" t="s">
        <v>95</v>
      </c>
      <c r="E36" s="11">
        <v>3.5</v>
      </c>
      <c r="F36" s="37" t="s">
        <v>12</v>
      </c>
    </row>
    <row r="37" spans="1:6" s="10" customFormat="1" ht="15">
      <c r="A37" s="11">
        <f aca="true" t="shared" si="2" ref="A37:A56">+A36+E36</f>
        <v>45.99999999999999</v>
      </c>
      <c r="B37" s="12" t="s">
        <v>62</v>
      </c>
      <c r="C37" s="12" t="s">
        <v>64</v>
      </c>
      <c r="D37" s="51" t="s">
        <v>97</v>
      </c>
      <c r="E37" s="11">
        <v>1.4</v>
      </c>
      <c r="F37" s="37" t="s">
        <v>13</v>
      </c>
    </row>
    <row r="38" spans="1:6" s="10" customFormat="1" ht="15">
      <c r="A38" s="11">
        <f>+A37+E37</f>
        <v>47.39999999999999</v>
      </c>
      <c r="B38" s="12" t="s">
        <v>66</v>
      </c>
      <c r="C38" s="12" t="s">
        <v>61</v>
      </c>
      <c r="D38" s="51" t="s">
        <v>96</v>
      </c>
      <c r="E38" s="11">
        <v>0.4</v>
      </c>
      <c r="F38" s="38" t="s">
        <v>14</v>
      </c>
    </row>
    <row r="39" spans="1:6" s="10" customFormat="1" ht="15">
      <c r="A39" s="11">
        <f t="shared" si="2"/>
        <v>47.79999999999999</v>
      </c>
      <c r="B39" s="11" t="s">
        <v>80</v>
      </c>
      <c r="C39" s="12" t="s">
        <v>61</v>
      </c>
      <c r="D39" s="51" t="s">
        <v>98</v>
      </c>
      <c r="E39" s="11">
        <v>0.1</v>
      </c>
      <c r="F39" s="37" t="s">
        <v>15</v>
      </c>
    </row>
    <row r="40" spans="1:6" s="10" customFormat="1" ht="30">
      <c r="A40" s="11">
        <f t="shared" si="2"/>
        <v>47.89999999999999</v>
      </c>
      <c r="B40" s="12" t="s">
        <v>62</v>
      </c>
      <c r="C40" s="12" t="s">
        <v>64</v>
      </c>
      <c r="D40" s="51" t="s">
        <v>203</v>
      </c>
      <c r="E40" s="11">
        <v>1.4</v>
      </c>
      <c r="F40" s="37" t="s">
        <v>16</v>
      </c>
    </row>
    <row r="41" spans="1:6" s="10" customFormat="1" ht="30">
      <c r="A41" s="11">
        <f t="shared" si="2"/>
        <v>49.29999999999999</v>
      </c>
      <c r="B41" s="12" t="s">
        <v>66</v>
      </c>
      <c r="C41" s="12" t="s">
        <v>61</v>
      </c>
      <c r="D41" s="52" t="s">
        <v>99</v>
      </c>
      <c r="E41" s="11">
        <v>1.3</v>
      </c>
      <c r="F41" s="39" t="s">
        <v>17</v>
      </c>
    </row>
    <row r="42" spans="1:6" s="10" customFormat="1" ht="15">
      <c r="A42" s="11">
        <f t="shared" si="2"/>
        <v>50.59999999999999</v>
      </c>
      <c r="B42" s="12" t="s">
        <v>66</v>
      </c>
      <c r="C42" s="12" t="s">
        <v>61</v>
      </c>
      <c r="D42" s="52" t="s">
        <v>100</v>
      </c>
      <c r="E42" s="11">
        <v>0.1</v>
      </c>
      <c r="F42" s="39" t="s">
        <v>40</v>
      </c>
    </row>
    <row r="43" spans="1:6" s="10" customFormat="1" ht="15">
      <c r="A43" s="11">
        <f aca="true" t="shared" si="3" ref="A43:A51">+A42+E42</f>
        <v>50.69999999999999</v>
      </c>
      <c r="B43" s="12" t="s">
        <v>66</v>
      </c>
      <c r="C43" s="12" t="s">
        <v>78</v>
      </c>
      <c r="D43" s="52" t="s">
        <v>101</v>
      </c>
      <c r="E43" s="11">
        <v>2.1</v>
      </c>
      <c r="F43" s="39" t="s">
        <v>41</v>
      </c>
    </row>
    <row r="44" spans="1:6" s="10" customFormat="1" ht="15">
      <c r="A44" s="11">
        <f t="shared" si="3"/>
        <v>52.79999999999999</v>
      </c>
      <c r="B44" s="12" t="s">
        <v>62</v>
      </c>
      <c r="C44" s="12" t="s">
        <v>64</v>
      </c>
      <c r="D44" s="52" t="s">
        <v>102</v>
      </c>
      <c r="E44" s="11">
        <v>0.2</v>
      </c>
      <c r="F44" s="39" t="s">
        <v>41</v>
      </c>
    </row>
    <row r="45" spans="1:6" s="10" customFormat="1" ht="15">
      <c r="A45" s="11">
        <f t="shared" si="3"/>
        <v>52.99999999999999</v>
      </c>
      <c r="B45" s="12" t="s">
        <v>66</v>
      </c>
      <c r="C45" s="12" t="s">
        <v>61</v>
      </c>
      <c r="D45" s="52" t="s">
        <v>198</v>
      </c>
      <c r="E45" s="11">
        <v>4.6</v>
      </c>
      <c r="F45" s="39" t="s">
        <v>41</v>
      </c>
    </row>
    <row r="46" spans="1:6" s="10" customFormat="1" ht="30">
      <c r="A46" s="11">
        <f t="shared" si="3"/>
        <v>57.599999999999994</v>
      </c>
      <c r="B46" s="12" t="s">
        <v>66</v>
      </c>
      <c r="C46" s="12" t="s">
        <v>61</v>
      </c>
      <c r="D46" s="52" t="s">
        <v>204</v>
      </c>
      <c r="E46" s="11">
        <v>4.7</v>
      </c>
      <c r="F46" s="39" t="s">
        <v>41</v>
      </c>
    </row>
    <row r="47" spans="1:6" s="10" customFormat="1" ht="15">
      <c r="A47" s="11">
        <f t="shared" si="3"/>
        <v>62.3</v>
      </c>
      <c r="B47" s="12" t="s">
        <v>62</v>
      </c>
      <c r="C47" s="12" t="s">
        <v>64</v>
      </c>
      <c r="D47" s="52" t="s">
        <v>103</v>
      </c>
      <c r="E47" s="11">
        <v>0.8</v>
      </c>
      <c r="F47" s="39" t="s">
        <v>41</v>
      </c>
    </row>
    <row r="48" spans="1:6" s="10" customFormat="1" ht="15">
      <c r="A48" s="11">
        <f t="shared" si="3"/>
        <v>63.099999999999994</v>
      </c>
      <c r="B48" s="12" t="s">
        <v>66</v>
      </c>
      <c r="C48" s="12" t="s">
        <v>61</v>
      </c>
      <c r="D48" s="52" t="s">
        <v>192</v>
      </c>
      <c r="E48" s="11">
        <v>16.8</v>
      </c>
      <c r="F48" s="39" t="s">
        <v>41</v>
      </c>
    </row>
    <row r="49" spans="1:6" s="10" customFormat="1" ht="15">
      <c r="A49" s="11">
        <f t="shared" si="3"/>
        <v>79.89999999999999</v>
      </c>
      <c r="B49" s="12" t="s">
        <v>80</v>
      </c>
      <c r="C49" s="12"/>
      <c r="D49" s="52" t="s">
        <v>105</v>
      </c>
      <c r="E49" s="11">
        <v>0</v>
      </c>
      <c r="F49" s="39" t="s">
        <v>41</v>
      </c>
    </row>
    <row r="50" spans="1:6" s="10" customFormat="1" ht="15">
      <c r="A50" s="11">
        <f t="shared" si="3"/>
        <v>79.89999999999999</v>
      </c>
      <c r="B50" s="12" t="s">
        <v>80</v>
      </c>
      <c r="C50" s="12" t="s">
        <v>60</v>
      </c>
      <c r="D50" s="52" t="s">
        <v>104</v>
      </c>
      <c r="E50" s="11">
        <v>9.5</v>
      </c>
      <c r="F50" s="39" t="s">
        <v>41</v>
      </c>
    </row>
    <row r="51" spans="1:6" s="10" customFormat="1" ht="15">
      <c r="A51" s="11">
        <f t="shared" si="3"/>
        <v>89.39999999999999</v>
      </c>
      <c r="B51" s="12" t="s">
        <v>66</v>
      </c>
      <c r="C51" s="12" t="s">
        <v>61</v>
      </c>
      <c r="D51" s="52" t="s">
        <v>106</v>
      </c>
      <c r="E51" s="11">
        <v>3.5</v>
      </c>
      <c r="F51" s="39" t="s">
        <v>41</v>
      </c>
    </row>
    <row r="52" spans="1:6" s="10" customFormat="1" ht="15">
      <c r="A52" s="11">
        <f t="shared" si="2"/>
        <v>92.89999999999999</v>
      </c>
      <c r="B52" s="12" t="s">
        <v>62</v>
      </c>
      <c r="C52" s="12" t="s">
        <v>64</v>
      </c>
      <c r="D52" s="52" t="s">
        <v>107</v>
      </c>
      <c r="E52" s="11">
        <v>0.4</v>
      </c>
      <c r="F52" s="37" t="s">
        <v>43</v>
      </c>
    </row>
    <row r="53" spans="1:6" s="21" customFormat="1" ht="45">
      <c r="A53" s="11">
        <f t="shared" si="2"/>
        <v>93.3</v>
      </c>
      <c r="B53" s="19" t="s">
        <v>66</v>
      </c>
      <c r="C53" s="19" t="s">
        <v>61</v>
      </c>
      <c r="D53" s="56" t="s">
        <v>110</v>
      </c>
      <c r="E53" s="20">
        <v>3.6</v>
      </c>
      <c r="F53" s="37" t="s">
        <v>44</v>
      </c>
    </row>
    <row r="54" spans="1:6" s="21" customFormat="1" ht="15">
      <c r="A54" s="11">
        <f t="shared" si="2"/>
        <v>96.89999999999999</v>
      </c>
      <c r="B54" s="19" t="s">
        <v>66</v>
      </c>
      <c r="C54" s="19" t="s">
        <v>60</v>
      </c>
      <c r="D54" s="56" t="s">
        <v>199</v>
      </c>
      <c r="E54" s="20">
        <v>2.6</v>
      </c>
      <c r="F54" s="37" t="s">
        <v>45</v>
      </c>
    </row>
    <row r="55" spans="1:6" s="21" customFormat="1" ht="15">
      <c r="A55" s="11">
        <f t="shared" si="2"/>
        <v>99.49999999999999</v>
      </c>
      <c r="B55" s="19" t="s">
        <v>66</v>
      </c>
      <c r="C55" s="19" t="s">
        <v>60</v>
      </c>
      <c r="D55" s="52" t="s">
        <v>199</v>
      </c>
      <c r="E55" s="20">
        <v>0.5</v>
      </c>
      <c r="F55" s="38" t="s">
        <v>46</v>
      </c>
    </row>
    <row r="56" spans="1:6" s="21" customFormat="1" ht="15">
      <c r="A56" s="11">
        <f t="shared" si="2"/>
        <v>99.99999999999999</v>
      </c>
      <c r="B56" s="19" t="s">
        <v>66</v>
      </c>
      <c r="C56" s="19" t="s">
        <v>60</v>
      </c>
      <c r="D56" s="56" t="s">
        <v>199</v>
      </c>
      <c r="E56" s="20">
        <v>3.2</v>
      </c>
      <c r="F56" s="44" t="s">
        <v>47</v>
      </c>
    </row>
    <row r="57" spans="1:6" s="21" customFormat="1" ht="15">
      <c r="A57" s="11">
        <f aca="true" t="shared" si="4" ref="A57:A88">+A56+E56</f>
        <v>103.19999999999999</v>
      </c>
      <c r="B57" s="19" t="s">
        <v>62</v>
      </c>
      <c r="C57" s="19" t="s">
        <v>61</v>
      </c>
      <c r="D57" s="56" t="s">
        <v>108</v>
      </c>
      <c r="E57" s="20">
        <v>0.4</v>
      </c>
      <c r="F57" s="44" t="s">
        <v>47</v>
      </c>
    </row>
    <row r="58" spans="1:6" s="10" customFormat="1" ht="52.5" customHeight="1">
      <c r="A58" s="11">
        <f t="shared" si="4"/>
        <v>103.6</v>
      </c>
      <c r="B58" s="24"/>
      <c r="C58" s="25"/>
      <c r="D58" s="68" t="s">
        <v>109</v>
      </c>
      <c r="E58" s="26"/>
      <c r="F58" s="45" t="s">
        <v>48</v>
      </c>
    </row>
    <row r="59" spans="1:6" s="10" customFormat="1" ht="15">
      <c r="A59" s="11">
        <f t="shared" si="4"/>
        <v>103.6</v>
      </c>
      <c r="B59" s="13" t="s">
        <v>66</v>
      </c>
      <c r="C59" s="13" t="s">
        <v>61</v>
      </c>
      <c r="D59" s="56" t="s">
        <v>108</v>
      </c>
      <c r="E59" s="14">
        <v>1.8</v>
      </c>
      <c r="F59" s="46" t="s">
        <v>49</v>
      </c>
    </row>
    <row r="60" spans="1:6" s="10" customFormat="1" ht="15">
      <c r="A60" s="11">
        <f t="shared" si="4"/>
        <v>105.39999999999999</v>
      </c>
      <c r="B60" s="13" t="s">
        <v>62</v>
      </c>
      <c r="C60" s="13" t="s">
        <v>64</v>
      </c>
      <c r="D60" s="57" t="s">
        <v>111</v>
      </c>
      <c r="E60" s="14">
        <v>11.5</v>
      </c>
      <c r="F60" s="47" t="s">
        <v>50</v>
      </c>
    </row>
    <row r="61" spans="1:6" s="10" customFormat="1" ht="15">
      <c r="A61" s="11">
        <f t="shared" si="4"/>
        <v>116.89999999999999</v>
      </c>
      <c r="B61" s="22" t="s">
        <v>62</v>
      </c>
      <c r="C61" s="22" t="s">
        <v>58</v>
      </c>
      <c r="D61" s="58" t="s">
        <v>112</v>
      </c>
      <c r="E61" s="11">
        <v>7.2</v>
      </c>
      <c r="F61" s="47" t="s">
        <v>51</v>
      </c>
    </row>
    <row r="62" spans="1:6" s="10" customFormat="1" ht="30">
      <c r="A62" s="11">
        <f t="shared" si="4"/>
        <v>124.1</v>
      </c>
      <c r="B62" s="22" t="s">
        <v>66</v>
      </c>
      <c r="C62" s="22" t="s">
        <v>64</v>
      </c>
      <c r="D62" s="58" t="s">
        <v>113</v>
      </c>
      <c r="E62" s="11">
        <v>0.2</v>
      </c>
      <c r="F62" s="47" t="s">
        <v>34</v>
      </c>
    </row>
    <row r="63" spans="1:6" s="10" customFormat="1" ht="15">
      <c r="A63" s="11">
        <f t="shared" si="4"/>
        <v>124.3</v>
      </c>
      <c r="B63" s="22" t="s">
        <v>66</v>
      </c>
      <c r="C63" s="22" t="s">
        <v>114</v>
      </c>
      <c r="D63" s="58" t="s">
        <v>115</v>
      </c>
      <c r="E63" s="11">
        <v>0.2</v>
      </c>
      <c r="F63" s="47" t="s">
        <v>35</v>
      </c>
    </row>
    <row r="64" spans="1:6" s="10" customFormat="1" ht="15">
      <c r="A64" s="11">
        <f t="shared" si="4"/>
        <v>124.5</v>
      </c>
      <c r="B64" s="22" t="s">
        <v>62</v>
      </c>
      <c r="C64" s="22" t="s">
        <v>116</v>
      </c>
      <c r="D64" s="58" t="s">
        <v>117</v>
      </c>
      <c r="E64" s="11">
        <v>1.1</v>
      </c>
      <c r="F64" s="47" t="s">
        <v>36</v>
      </c>
    </row>
    <row r="65" spans="1:6" s="10" customFormat="1" ht="30">
      <c r="A65" s="11">
        <f t="shared" si="4"/>
        <v>125.6</v>
      </c>
      <c r="B65" s="22" t="s">
        <v>77</v>
      </c>
      <c r="C65" s="22" t="s">
        <v>58</v>
      </c>
      <c r="D65" s="58" t="s">
        <v>118</v>
      </c>
      <c r="E65" s="11"/>
      <c r="F65" s="47" t="s">
        <v>37</v>
      </c>
    </row>
    <row r="66" spans="1:6" s="10" customFormat="1" ht="30">
      <c r="A66" s="11">
        <f t="shared" si="4"/>
        <v>125.6</v>
      </c>
      <c r="B66" s="22" t="s">
        <v>80</v>
      </c>
      <c r="C66" s="22"/>
      <c r="D66" s="58" t="s">
        <v>119</v>
      </c>
      <c r="E66" s="11">
        <v>0.5</v>
      </c>
      <c r="F66" s="47" t="s">
        <v>33</v>
      </c>
    </row>
    <row r="67" spans="1:6" s="10" customFormat="1" ht="30">
      <c r="A67" s="11">
        <f t="shared" si="4"/>
        <v>126.1</v>
      </c>
      <c r="B67" s="22" t="s">
        <v>62</v>
      </c>
      <c r="C67" s="22" t="s">
        <v>114</v>
      </c>
      <c r="D67" s="58" t="s">
        <v>205</v>
      </c>
      <c r="E67" s="11">
        <v>1.8</v>
      </c>
      <c r="F67" s="47" t="s">
        <v>38</v>
      </c>
    </row>
    <row r="68" spans="1:6" s="10" customFormat="1" ht="15">
      <c r="A68" s="11">
        <f t="shared" si="4"/>
        <v>127.89999999999999</v>
      </c>
      <c r="B68" s="22" t="s">
        <v>120</v>
      </c>
      <c r="C68" s="22" t="s">
        <v>64</v>
      </c>
      <c r="D68" s="58" t="s">
        <v>124</v>
      </c>
      <c r="E68" s="11">
        <v>0.5</v>
      </c>
      <c r="F68" s="47" t="s">
        <v>39</v>
      </c>
    </row>
    <row r="69" spans="1:6" s="10" customFormat="1" ht="15">
      <c r="A69" s="11">
        <f t="shared" si="4"/>
        <v>128.39999999999998</v>
      </c>
      <c r="B69" s="22" t="s">
        <v>120</v>
      </c>
      <c r="C69" s="22" t="s">
        <v>64</v>
      </c>
      <c r="D69" s="58" t="s">
        <v>206</v>
      </c>
      <c r="E69" s="11">
        <v>1.4</v>
      </c>
      <c r="F69" s="47" t="s">
        <v>7</v>
      </c>
    </row>
    <row r="70" spans="1:5" s="10" customFormat="1" ht="15">
      <c r="A70" s="11">
        <f t="shared" si="4"/>
        <v>129.79999999999998</v>
      </c>
      <c r="B70" s="22" t="s">
        <v>66</v>
      </c>
      <c r="C70" s="22" t="s">
        <v>61</v>
      </c>
      <c r="D70" s="58" t="s">
        <v>102</v>
      </c>
      <c r="E70" s="11">
        <v>1.6</v>
      </c>
    </row>
    <row r="71" spans="1:6" s="10" customFormat="1" ht="15">
      <c r="A71" s="11">
        <f t="shared" si="4"/>
        <v>131.39999999999998</v>
      </c>
      <c r="B71" s="22" t="s">
        <v>62</v>
      </c>
      <c r="C71" s="22" t="s">
        <v>64</v>
      </c>
      <c r="D71" s="58" t="s">
        <v>121</v>
      </c>
      <c r="E71" s="11">
        <v>2.6</v>
      </c>
      <c r="F71" s="61" t="s">
        <v>10</v>
      </c>
    </row>
    <row r="72" spans="1:6" s="10" customFormat="1" ht="15">
      <c r="A72" s="11">
        <f t="shared" si="4"/>
        <v>133.99999999999997</v>
      </c>
      <c r="B72" s="22" t="s">
        <v>66</v>
      </c>
      <c r="C72" s="22" t="s">
        <v>61</v>
      </c>
      <c r="D72" s="58" t="s">
        <v>214</v>
      </c>
      <c r="E72" s="11">
        <v>1.5</v>
      </c>
      <c r="F72" s="62" t="s">
        <v>3</v>
      </c>
    </row>
    <row r="73" spans="1:6" s="10" customFormat="1" ht="15">
      <c r="A73" s="11">
        <f t="shared" si="4"/>
        <v>135.49999999999997</v>
      </c>
      <c r="B73" s="22" t="s">
        <v>80</v>
      </c>
      <c r="C73" s="22" t="s">
        <v>61</v>
      </c>
      <c r="D73" s="58" t="s">
        <v>215</v>
      </c>
      <c r="E73" s="11">
        <v>3</v>
      </c>
      <c r="F73" s="62" t="s">
        <v>4</v>
      </c>
    </row>
    <row r="74" spans="1:6" s="10" customFormat="1" ht="15">
      <c r="A74" s="11">
        <f t="shared" si="4"/>
        <v>138.49999999999997</v>
      </c>
      <c r="B74" s="22" t="s">
        <v>80</v>
      </c>
      <c r="C74" s="22" t="s">
        <v>61</v>
      </c>
      <c r="D74" s="58" t="s">
        <v>122</v>
      </c>
      <c r="E74" s="11">
        <v>1.3</v>
      </c>
      <c r="F74" s="62" t="s">
        <v>5</v>
      </c>
    </row>
    <row r="75" spans="1:6" s="10" customFormat="1" ht="15">
      <c r="A75" s="11">
        <f t="shared" si="4"/>
        <v>139.79999999999998</v>
      </c>
      <c r="B75" s="22" t="s">
        <v>62</v>
      </c>
      <c r="C75" s="22" t="s">
        <v>64</v>
      </c>
      <c r="D75" s="58" t="s">
        <v>123</v>
      </c>
      <c r="E75" s="11">
        <v>3.8</v>
      </c>
      <c r="F75" s="62" t="s">
        <v>6</v>
      </c>
    </row>
    <row r="76" spans="1:5" s="10" customFormat="1" ht="30">
      <c r="A76" s="11">
        <f t="shared" si="4"/>
        <v>143.6</v>
      </c>
      <c r="B76" s="22" t="s">
        <v>62</v>
      </c>
      <c r="C76" s="22" t="s">
        <v>60</v>
      </c>
      <c r="D76" s="59" t="s">
        <v>211</v>
      </c>
      <c r="E76" s="23">
        <v>0.4</v>
      </c>
    </row>
    <row r="77" spans="1:6" s="10" customFormat="1" ht="30">
      <c r="A77" s="11">
        <f t="shared" si="4"/>
        <v>144</v>
      </c>
      <c r="B77" s="27" t="s">
        <v>62</v>
      </c>
      <c r="C77" s="28"/>
      <c r="D77" s="69" t="s">
        <v>150</v>
      </c>
      <c r="E77" s="29"/>
      <c r="F77" s="61" t="s">
        <v>1</v>
      </c>
    </row>
    <row r="78" spans="1:6" s="10" customFormat="1" ht="30">
      <c r="A78" s="11">
        <f t="shared" si="4"/>
        <v>144</v>
      </c>
      <c r="B78" s="30" t="s">
        <v>80</v>
      </c>
      <c r="C78" s="30" t="s">
        <v>61</v>
      </c>
      <c r="D78" s="57" t="s">
        <v>216</v>
      </c>
      <c r="E78" s="14">
        <v>2.5</v>
      </c>
      <c r="F78" s="63" t="s">
        <v>8</v>
      </c>
    </row>
    <row r="79" spans="1:6" s="10" customFormat="1" ht="15">
      <c r="A79" s="11">
        <f t="shared" si="4"/>
        <v>146.5</v>
      </c>
      <c r="B79" s="31" t="s">
        <v>66</v>
      </c>
      <c r="C79" s="31" t="s">
        <v>64</v>
      </c>
      <c r="D79" s="57" t="s">
        <v>125</v>
      </c>
      <c r="E79" s="14">
        <v>0.4</v>
      </c>
      <c r="F79" s="64" t="s">
        <v>0</v>
      </c>
    </row>
    <row r="80" spans="1:6" s="10" customFormat="1" ht="15">
      <c r="A80" s="11">
        <f t="shared" si="4"/>
        <v>146.9</v>
      </c>
      <c r="B80" s="31" t="s">
        <v>66</v>
      </c>
      <c r="C80" s="31" t="s">
        <v>64</v>
      </c>
      <c r="D80" s="60" t="s">
        <v>200</v>
      </c>
      <c r="E80" s="32">
        <v>3.3</v>
      </c>
      <c r="F80" s="46" t="s">
        <v>9</v>
      </c>
    </row>
    <row r="81" spans="1:6" s="10" customFormat="1" ht="15">
      <c r="A81" s="11">
        <f t="shared" si="4"/>
        <v>150.20000000000002</v>
      </c>
      <c r="B81" s="13" t="s">
        <v>62</v>
      </c>
      <c r="C81" s="13" t="s">
        <v>58</v>
      </c>
      <c r="D81" s="57" t="s">
        <v>126</v>
      </c>
      <c r="E81" s="14">
        <v>10.3</v>
      </c>
      <c r="F81" s="64" t="s">
        <v>11</v>
      </c>
    </row>
    <row r="82" spans="1:6" s="10" customFormat="1" ht="15">
      <c r="A82" s="11">
        <f t="shared" si="4"/>
        <v>160.50000000000003</v>
      </c>
      <c r="B82" s="13" t="s">
        <v>66</v>
      </c>
      <c r="C82" s="13" t="s">
        <v>64</v>
      </c>
      <c r="D82" s="57" t="s">
        <v>127</v>
      </c>
      <c r="E82" s="14">
        <v>10.8</v>
      </c>
      <c r="F82" s="64"/>
    </row>
    <row r="83" spans="1:6" s="10" customFormat="1" ht="15">
      <c r="A83" s="11">
        <f t="shared" si="4"/>
        <v>171.30000000000004</v>
      </c>
      <c r="B83" s="13" t="s">
        <v>80</v>
      </c>
      <c r="C83" s="13" t="s">
        <v>58</v>
      </c>
      <c r="D83" s="57" t="s">
        <v>128</v>
      </c>
      <c r="E83" s="14">
        <v>10.4</v>
      </c>
      <c r="F83" s="48"/>
    </row>
    <row r="84" spans="1:6" s="10" customFormat="1" ht="15">
      <c r="A84" s="11">
        <f t="shared" si="4"/>
        <v>181.70000000000005</v>
      </c>
      <c r="B84" s="13" t="s">
        <v>62</v>
      </c>
      <c r="C84" s="13" t="s">
        <v>60</v>
      </c>
      <c r="D84" s="57" t="s">
        <v>129</v>
      </c>
      <c r="E84" s="14">
        <v>0.8</v>
      </c>
      <c r="F84" s="48"/>
    </row>
    <row r="85" spans="1:6" s="10" customFormat="1" ht="15">
      <c r="A85" s="11">
        <f t="shared" si="4"/>
        <v>182.50000000000006</v>
      </c>
      <c r="B85" s="13" t="s">
        <v>66</v>
      </c>
      <c r="C85" s="13" t="s">
        <v>58</v>
      </c>
      <c r="D85" s="57" t="s">
        <v>201</v>
      </c>
      <c r="E85" s="14">
        <v>2.4</v>
      </c>
      <c r="F85" s="48"/>
    </row>
    <row r="86" spans="1:6" s="10" customFormat="1" ht="15">
      <c r="A86" s="11">
        <f t="shared" si="4"/>
        <v>184.90000000000006</v>
      </c>
      <c r="B86" s="13" t="s">
        <v>62</v>
      </c>
      <c r="C86" s="13" t="s">
        <v>60</v>
      </c>
      <c r="D86" s="57" t="s">
        <v>130</v>
      </c>
      <c r="E86" s="14">
        <v>0.8</v>
      </c>
      <c r="F86" s="48"/>
    </row>
    <row r="87" spans="1:6" s="10" customFormat="1" ht="30">
      <c r="A87" s="11">
        <f t="shared" si="4"/>
        <v>185.70000000000007</v>
      </c>
      <c r="B87" s="13" t="s">
        <v>66</v>
      </c>
      <c r="C87" s="13" t="s">
        <v>58</v>
      </c>
      <c r="D87" s="57" t="s">
        <v>202</v>
      </c>
      <c r="E87" s="14">
        <v>15.7</v>
      </c>
      <c r="F87" s="48"/>
    </row>
    <row r="88" spans="1:6" s="10" customFormat="1" ht="15">
      <c r="A88" s="11">
        <f t="shared" si="4"/>
        <v>201.40000000000006</v>
      </c>
      <c r="B88" s="13" t="s">
        <v>62</v>
      </c>
      <c r="C88" s="13" t="s">
        <v>60</v>
      </c>
      <c r="D88" s="57" t="s">
        <v>131</v>
      </c>
      <c r="E88" s="14">
        <v>0.4</v>
      </c>
      <c r="F88" s="48"/>
    </row>
    <row r="89" spans="1:6" s="10" customFormat="1" ht="15">
      <c r="A89" s="11">
        <f aca="true" t="shared" si="5" ref="A89:A119">+A88+E88</f>
        <v>201.80000000000007</v>
      </c>
      <c r="B89" s="13" t="s">
        <v>66</v>
      </c>
      <c r="C89" s="13" t="s">
        <v>58</v>
      </c>
      <c r="D89" s="57" t="s">
        <v>132</v>
      </c>
      <c r="E89" s="14">
        <v>0.4</v>
      </c>
      <c r="F89" s="48"/>
    </row>
    <row r="90" spans="1:6" s="10" customFormat="1" ht="15">
      <c r="A90" s="11">
        <f t="shared" si="5"/>
        <v>202.20000000000007</v>
      </c>
      <c r="B90" s="13" t="s">
        <v>62</v>
      </c>
      <c r="C90" s="13" t="s">
        <v>60</v>
      </c>
      <c r="D90" s="57" t="s">
        <v>135</v>
      </c>
      <c r="E90" s="14">
        <v>2</v>
      </c>
      <c r="F90" s="48"/>
    </row>
    <row r="91" spans="1:6" s="10" customFormat="1" ht="15">
      <c r="A91" s="11">
        <f t="shared" si="5"/>
        <v>204.20000000000007</v>
      </c>
      <c r="B91" s="13" t="s">
        <v>62</v>
      </c>
      <c r="C91" s="13" t="s">
        <v>61</v>
      </c>
      <c r="D91" s="57" t="s">
        <v>133</v>
      </c>
      <c r="E91" s="14">
        <v>0.4</v>
      </c>
      <c r="F91" s="48"/>
    </row>
    <row r="92" spans="1:6" s="10" customFormat="1" ht="15">
      <c r="A92" s="11">
        <f t="shared" si="5"/>
        <v>204.60000000000008</v>
      </c>
      <c r="B92" s="13" t="s">
        <v>66</v>
      </c>
      <c r="C92" s="13" t="s">
        <v>60</v>
      </c>
      <c r="D92" s="57" t="s">
        <v>134</v>
      </c>
      <c r="E92" s="14">
        <v>0.6</v>
      </c>
      <c r="F92" s="48"/>
    </row>
    <row r="93" spans="1:6" s="10" customFormat="1" ht="15">
      <c r="A93" s="11">
        <f t="shared" si="5"/>
        <v>205.20000000000007</v>
      </c>
      <c r="B93" s="13" t="s">
        <v>66</v>
      </c>
      <c r="C93" s="13" t="s">
        <v>137</v>
      </c>
      <c r="D93" s="57" t="s">
        <v>136</v>
      </c>
      <c r="E93" s="14">
        <v>0.1</v>
      </c>
      <c r="F93" s="48"/>
    </row>
    <row r="94" spans="1:6" s="10" customFormat="1" ht="15">
      <c r="A94" s="11">
        <f t="shared" si="5"/>
        <v>205.30000000000007</v>
      </c>
      <c r="B94" s="13" t="s">
        <v>66</v>
      </c>
      <c r="C94" s="13" t="s">
        <v>58</v>
      </c>
      <c r="D94" s="57" t="s">
        <v>138</v>
      </c>
      <c r="E94" s="14">
        <v>0.8</v>
      </c>
      <c r="F94" s="48"/>
    </row>
    <row r="95" spans="1:6" s="10" customFormat="1" ht="52.5" customHeight="1">
      <c r="A95" s="11">
        <f>+A94+E94</f>
        <v>206.10000000000008</v>
      </c>
      <c r="B95" s="24"/>
      <c r="C95" s="25"/>
      <c r="D95" s="68" t="s">
        <v>218</v>
      </c>
      <c r="E95" s="26"/>
      <c r="F95" s="45" t="s">
        <v>48</v>
      </c>
    </row>
    <row r="96" spans="1:6" s="10" customFormat="1" ht="15">
      <c r="A96" s="11">
        <f>+A95+E95</f>
        <v>206.10000000000008</v>
      </c>
      <c r="B96" s="13" t="s">
        <v>80</v>
      </c>
      <c r="C96" s="13" t="s">
        <v>58</v>
      </c>
      <c r="D96" s="65" t="s">
        <v>139</v>
      </c>
      <c r="E96" s="14">
        <v>0.1</v>
      </c>
      <c r="F96" s="48"/>
    </row>
    <row r="97" spans="1:6" s="10" customFormat="1" ht="15">
      <c r="A97" s="11">
        <f>+A96+E96</f>
        <v>206.20000000000007</v>
      </c>
      <c r="B97" s="13" t="s">
        <v>62</v>
      </c>
      <c r="C97" s="13" t="s">
        <v>60</v>
      </c>
      <c r="D97" s="65" t="s">
        <v>140</v>
      </c>
      <c r="E97" s="14">
        <v>0.5</v>
      </c>
      <c r="F97" s="48"/>
    </row>
    <row r="98" spans="1:6" s="10" customFormat="1" ht="15">
      <c r="A98" s="11">
        <f t="shared" si="5"/>
        <v>206.70000000000007</v>
      </c>
      <c r="B98" s="13" t="s">
        <v>62</v>
      </c>
      <c r="C98" s="13" t="s">
        <v>114</v>
      </c>
      <c r="D98" s="65" t="s">
        <v>141</v>
      </c>
      <c r="E98" s="14">
        <v>0.6</v>
      </c>
      <c r="F98" s="48"/>
    </row>
    <row r="99" spans="1:6" s="10" customFormat="1" ht="15">
      <c r="A99" s="11">
        <f t="shared" si="5"/>
        <v>207.30000000000007</v>
      </c>
      <c r="B99" s="13" t="s">
        <v>66</v>
      </c>
      <c r="C99" s="13" t="s">
        <v>61</v>
      </c>
      <c r="D99" s="65" t="s">
        <v>142</v>
      </c>
      <c r="E99" s="14">
        <v>5.1</v>
      </c>
      <c r="F99" s="48"/>
    </row>
    <row r="100" spans="1:6" s="10" customFormat="1" ht="15">
      <c r="A100" s="11">
        <f t="shared" si="5"/>
        <v>212.40000000000006</v>
      </c>
      <c r="B100" s="13" t="s">
        <v>66</v>
      </c>
      <c r="C100" s="13" t="s">
        <v>60</v>
      </c>
      <c r="D100" s="65" t="s">
        <v>143</v>
      </c>
      <c r="E100" s="14">
        <v>3.9</v>
      </c>
      <c r="F100" s="48"/>
    </row>
    <row r="101" spans="1:6" s="10" customFormat="1" ht="15">
      <c r="A101" s="11">
        <f t="shared" si="5"/>
        <v>216.30000000000007</v>
      </c>
      <c r="B101" s="13" t="s">
        <v>120</v>
      </c>
      <c r="C101" s="13" t="s">
        <v>60</v>
      </c>
      <c r="D101" s="65" t="s">
        <v>210</v>
      </c>
      <c r="E101" s="14">
        <v>0.5</v>
      </c>
      <c r="F101" s="48"/>
    </row>
    <row r="102" spans="1:6" s="10" customFormat="1" ht="15">
      <c r="A102" s="11">
        <f t="shared" si="5"/>
        <v>216.80000000000007</v>
      </c>
      <c r="B102" s="13" t="s">
        <v>66</v>
      </c>
      <c r="C102" s="13" t="s">
        <v>58</v>
      </c>
      <c r="D102" s="65" t="s">
        <v>144</v>
      </c>
      <c r="E102" s="14">
        <v>3.8</v>
      </c>
      <c r="F102" s="48"/>
    </row>
    <row r="103" spans="1:6" s="10" customFormat="1" ht="15">
      <c r="A103" s="11">
        <f t="shared" si="5"/>
        <v>220.60000000000008</v>
      </c>
      <c r="B103" s="13" t="s">
        <v>66</v>
      </c>
      <c r="C103" s="13" t="s">
        <v>64</v>
      </c>
      <c r="D103" s="65" t="s">
        <v>145</v>
      </c>
      <c r="E103" s="14">
        <v>0.1</v>
      </c>
      <c r="F103" s="48"/>
    </row>
    <row r="104" spans="1:6" s="10" customFormat="1" ht="15">
      <c r="A104" s="11">
        <f t="shared" si="5"/>
        <v>220.70000000000007</v>
      </c>
      <c r="B104" s="13" t="s">
        <v>66</v>
      </c>
      <c r="C104" s="13" t="s">
        <v>114</v>
      </c>
      <c r="D104" s="65" t="s">
        <v>209</v>
      </c>
      <c r="E104" s="14">
        <v>0.7</v>
      </c>
      <c r="F104" s="48"/>
    </row>
    <row r="105" spans="1:6" s="10" customFormat="1" ht="30">
      <c r="A105" s="11">
        <f t="shared" si="5"/>
        <v>221.40000000000006</v>
      </c>
      <c r="B105" s="13" t="s">
        <v>62</v>
      </c>
      <c r="C105" s="13" t="s">
        <v>58</v>
      </c>
      <c r="D105" s="65" t="s">
        <v>208</v>
      </c>
      <c r="E105" s="14">
        <v>16.1</v>
      </c>
      <c r="F105" s="48"/>
    </row>
    <row r="106" spans="1:6" s="10" customFormat="1" ht="15">
      <c r="A106" s="11">
        <f t="shared" si="5"/>
        <v>237.50000000000006</v>
      </c>
      <c r="B106" s="13" t="s">
        <v>66</v>
      </c>
      <c r="C106" s="13" t="s">
        <v>64</v>
      </c>
      <c r="D106" s="65" t="s">
        <v>146</v>
      </c>
      <c r="E106" s="14">
        <v>1.2</v>
      </c>
      <c r="F106" s="48"/>
    </row>
    <row r="107" spans="1:6" s="10" customFormat="1" ht="15">
      <c r="A107" s="11">
        <f t="shared" si="5"/>
        <v>238.70000000000005</v>
      </c>
      <c r="B107" s="13" t="s">
        <v>62</v>
      </c>
      <c r="C107" s="13" t="s">
        <v>58</v>
      </c>
      <c r="D107" s="65" t="s">
        <v>147</v>
      </c>
      <c r="E107" s="14">
        <v>0.7</v>
      </c>
      <c r="F107" s="48"/>
    </row>
    <row r="108" spans="1:6" s="10" customFormat="1" ht="15">
      <c r="A108" s="11">
        <f t="shared" si="5"/>
        <v>239.40000000000003</v>
      </c>
      <c r="B108" s="13" t="s">
        <v>66</v>
      </c>
      <c r="C108" s="13" t="s">
        <v>64</v>
      </c>
      <c r="D108" s="65" t="s">
        <v>148</v>
      </c>
      <c r="E108" s="14">
        <v>2.3</v>
      </c>
      <c r="F108" s="48"/>
    </row>
    <row r="109" spans="1:6" s="10" customFormat="1" ht="15">
      <c r="A109" s="11">
        <f t="shared" si="5"/>
        <v>241.70000000000005</v>
      </c>
      <c r="B109" s="13" t="s">
        <v>62</v>
      </c>
      <c r="C109" s="13" t="s">
        <v>58</v>
      </c>
      <c r="D109" s="65" t="s">
        <v>149</v>
      </c>
      <c r="E109" s="14">
        <v>1.5</v>
      </c>
      <c r="F109" s="48"/>
    </row>
    <row r="110" spans="1:6" s="10" customFormat="1" ht="15">
      <c r="A110" s="11">
        <f t="shared" si="5"/>
        <v>243.20000000000005</v>
      </c>
      <c r="B110" s="13" t="s">
        <v>62</v>
      </c>
      <c r="C110" s="13" t="s">
        <v>60</v>
      </c>
      <c r="D110" s="65" t="s">
        <v>151</v>
      </c>
      <c r="E110" s="14">
        <v>0.1</v>
      </c>
      <c r="F110" s="48"/>
    </row>
    <row r="111" spans="1:6" s="10" customFormat="1" ht="52.5" customHeight="1">
      <c r="A111" s="11">
        <f t="shared" si="5"/>
        <v>243.30000000000004</v>
      </c>
      <c r="B111" s="24"/>
      <c r="C111" s="25"/>
      <c r="D111" s="68" t="s">
        <v>152</v>
      </c>
      <c r="E111" s="26"/>
      <c r="F111" s="45" t="s">
        <v>48</v>
      </c>
    </row>
    <row r="112" spans="1:6" s="10" customFormat="1" ht="15">
      <c r="A112" s="11">
        <f t="shared" si="5"/>
        <v>243.30000000000004</v>
      </c>
      <c r="B112" s="13" t="s">
        <v>80</v>
      </c>
      <c r="C112" s="13" t="s">
        <v>60</v>
      </c>
      <c r="D112" s="65" t="s">
        <v>151</v>
      </c>
      <c r="E112" s="14">
        <v>2.2</v>
      </c>
      <c r="F112" s="48"/>
    </row>
    <row r="113" spans="1:6" s="10" customFormat="1" ht="15">
      <c r="A113" s="11">
        <f t="shared" si="5"/>
        <v>245.50000000000003</v>
      </c>
      <c r="B113" s="13" t="s">
        <v>62</v>
      </c>
      <c r="C113" s="13" t="s">
        <v>61</v>
      </c>
      <c r="D113" s="65" t="s">
        <v>147</v>
      </c>
      <c r="E113" s="14">
        <v>0.8</v>
      </c>
      <c r="F113" s="48"/>
    </row>
    <row r="114" spans="1:6" s="10" customFormat="1" ht="15">
      <c r="A114" s="11">
        <f t="shared" si="5"/>
        <v>246.30000000000004</v>
      </c>
      <c r="B114" s="13" t="s">
        <v>66</v>
      </c>
      <c r="C114" s="13" t="s">
        <v>60</v>
      </c>
      <c r="D114" s="65" t="s">
        <v>153</v>
      </c>
      <c r="E114" s="14">
        <v>3.3</v>
      </c>
      <c r="F114" s="48"/>
    </row>
    <row r="115" spans="1:6" s="10" customFormat="1" ht="15">
      <c r="A115" s="11">
        <f t="shared" si="5"/>
        <v>249.60000000000005</v>
      </c>
      <c r="B115" s="13" t="s">
        <v>62</v>
      </c>
      <c r="C115" s="13" t="s">
        <v>61</v>
      </c>
      <c r="D115" s="65" t="s">
        <v>154</v>
      </c>
      <c r="E115" s="14">
        <v>0.2</v>
      </c>
      <c r="F115" s="48"/>
    </row>
    <row r="116" spans="1:6" s="10" customFormat="1" ht="15">
      <c r="A116" s="11">
        <f t="shared" si="5"/>
        <v>249.80000000000004</v>
      </c>
      <c r="B116" s="13" t="s">
        <v>66</v>
      </c>
      <c r="C116" s="13" t="s">
        <v>60</v>
      </c>
      <c r="D116" s="65" t="s">
        <v>155</v>
      </c>
      <c r="E116" s="14">
        <v>1.3</v>
      </c>
      <c r="F116" s="48"/>
    </row>
    <row r="117" spans="1:6" s="10" customFormat="1" ht="15">
      <c r="A117" s="11">
        <f t="shared" si="5"/>
        <v>251.10000000000005</v>
      </c>
      <c r="B117" s="13" t="s">
        <v>62</v>
      </c>
      <c r="C117" s="13" t="s">
        <v>61</v>
      </c>
      <c r="D117" s="65" t="s">
        <v>156</v>
      </c>
      <c r="E117" s="14">
        <v>2.3</v>
      </c>
      <c r="F117" s="48"/>
    </row>
    <row r="118" spans="1:6" s="10" customFormat="1" ht="15">
      <c r="A118" s="11">
        <f t="shared" si="5"/>
        <v>253.40000000000006</v>
      </c>
      <c r="B118" s="13" t="s">
        <v>66</v>
      </c>
      <c r="C118" s="13" t="s">
        <v>60</v>
      </c>
      <c r="D118" s="65" t="s">
        <v>157</v>
      </c>
      <c r="E118" s="14">
        <v>4.1</v>
      </c>
      <c r="F118" s="48"/>
    </row>
    <row r="119" spans="1:6" s="10" customFormat="1" ht="15">
      <c r="A119" s="11">
        <f t="shared" si="5"/>
        <v>257.50000000000006</v>
      </c>
      <c r="B119" s="13" t="s">
        <v>66</v>
      </c>
      <c r="C119" s="13" t="s">
        <v>58</v>
      </c>
      <c r="D119" s="65" t="s">
        <v>217</v>
      </c>
      <c r="E119" s="14">
        <v>0.4</v>
      </c>
      <c r="F119" s="48"/>
    </row>
    <row r="120" spans="1:6" s="10" customFormat="1" ht="15">
      <c r="A120" s="11">
        <f aca="true" t="shared" si="6" ref="A120:A151">+A119+E119</f>
        <v>257.90000000000003</v>
      </c>
      <c r="B120" s="13" t="s">
        <v>66</v>
      </c>
      <c r="C120" s="13" t="s">
        <v>60</v>
      </c>
      <c r="D120" s="65" t="s">
        <v>157</v>
      </c>
      <c r="E120" s="14">
        <v>0.8</v>
      </c>
      <c r="F120" s="48"/>
    </row>
    <row r="121" spans="1:6" s="10" customFormat="1" ht="15">
      <c r="A121" s="11">
        <f t="shared" si="6"/>
        <v>258.70000000000005</v>
      </c>
      <c r="B121" s="13" t="s">
        <v>62</v>
      </c>
      <c r="C121" s="13" t="s">
        <v>61</v>
      </c>
      <c r="D121" s="65" t="s">
        <v>158</v>
      </c>
      <c r="E121" s="14">
        <v>0.8</v>
      </c>
      <c r="F121" s="48"/>
    </row>
    <row r="122" spans="1:6" s="10" customFormat="1" ht="15">
      <c r="A122" s="11">
        <f t="shared" si="6"/>
        <v>259.50000000000006</v>
      </c>
      <c r="B122" s="13" t="s">
        <v>66</v>
      </c>
      <c r="C122" s="13" t="s">
        <v>60</v>
      </c>
      <c r="D122" s="65" t="s">
        <v>159</v>
      </c>
      <c r="E122" s="14">
        <v>2.6</v>
      </c>
      <c r="F122" s="48"/>
    </row>
    <row r="123" spans="1:6" s="10" customFormat="1" ht="15">
      <c r="A123" s="11">
        <f t="shared" si="6"/>
        <v>262.1000000000001</v>
      </c>
      <c r="B123" s="13" t="s">
        <v>62</v>
      </c>
      <c r="C123" s="13" t="s">
        <v>61</v>
      </c>
      <c r="D123" s="65" t="s">
        <v>160</v>
      </c>
      <c r="E123" s="14">
        <v>7.1</v>
      </c>
      <c r="F123" s="48"/>
    </row>
    <row r="124" spans="1:6" s="10" customFormat="1" ht="15">
      <c r="A124" s="11">
        <f t="shared" si="6"/>
        <v>269.2000000000001</v>
      </c>
      <c r="B124" s="13" t="s">
        <v>62</v>
      </c>
      <c r="C124" s="13" t="s">
        <v>64</v>
      </c>
      <c r="D124" s="65" t="s">
        <v>161</v>
      </c>
      <c r="E124" s="14">
        <v>0.7</v>
      </c>
      <c r="F124" s="48"/>
    </row>
    <row r="125" spans="1:6" s="10" customFormat="1" ht="30">
      <c r="A125" s="11">
        <f t="shared" si="6"/>
        <v>269.9000000000001</v>
      </c>
      <c r="B125" s="13" t="s">
        <v>66</v>
      </c>
      <c r="C125" s="13" t="s">
        <v>61</v>
      </c>
      <c r="D125" s="65" t="s">
        <v>162</v>
      </c>
      <c r="E125" s="14">
        <v>0.7</v>
      </c>
      <c r="F125" s="48"/>
    </row>
    <row r="126" spans="1:6" s="10" customFormat="1" ht="15" customHeight="1">
      <c r="A126" s="11">
        <f t="shared" si="6"/>
        <v>270.6000000000001</v>
      </c>
      <c r="B126" s="13" t="s">
        <v>66</v>
      </c>
      <c r="C126" s="13" t="s">
        <v>60</v>
      </c>
      <c r="D126" s="65" t="s">
        <v>163</v>
      </c>
      <c r="E126" s="14">
        <v>2.7</v>
      </c>
      <c r="F126" s="48"/>
    </row>
    <row r="127" spans="1:6" s="10" customFormat="1" ht="45">
      <c r="A127" s="11">
        <f t="shared" si="6"/>
        <v>273.30000000000007</v>
      </c>
      <c r="B127" s="13" t="s">
        <v>62</v>
      </c>
      <c r="C127" s="13" t="s">
        <v>60</v>
      </c>
      <c r="D127" s="65" t="s">
        <v>164</v>
      </c>
      <c r="E127" s="14">
        <v>1.2</v>
      </c>
      <c r="F127" s="48"/>
    </row>
    <row r="128" spans="1:6" s="10" customFormat="1" ht="30">
      <c r="A128" s="11">
        <f t="shared" si="6"/>
        <v>274.50000000000006</v>
      </c>
      <c r="B128" s="13" t="s">
        <v>66</v>
      </c>
      <c r="C128" s="13" t="s">
        <v>61</v>
      </c>
      <c r="D128" s="65" t="s">
        <v>219</v>
      </c>
      <c r="E128" s="14">
        <v>0.3</v>
      </c>
      <c r="F128" s="48"/>
    </row>
    <row r="129" spans="1:6" s="10" customFormat="1" ht="15">
      <c r="A129" s="11">
        <f t="shared" si="6"/>
        <v>274.80000000000007</v>
      </c>
      <c r="B129" s="13" t="s">
        <v>66</v>
      </c>
      <c r="C129" s="13" t="s">
        <v>60</v>
      </c>
      <c r="D129" s="65" t="s">
        <v>207</v>
      </c>
      <c r="E129" s="14">
        <v>0.8</v>
      </c>
      <c r="F129" s="48"/>
    </row>
    <row r="130" spans="1:6" s="10" customFormat="1" ht="15">
      <c r="A130" s="11">
        <f t="shared" si="6"/>
        <v>275.6000000000001</v>
      </c>
      <c r="B130" s="13" t="s">
        <v>66</v>
      </c>
      <c r="C130" s="13" t="s">
        <v>58</v>
      </c>
      <c r="D130" s="65" t="s">
        <v>165</v>
      </c>
      <c r="E130" s="14">
        <v>0.7</v>
      </c>
      <c r="F130" s="48"/>
    </row>
    <row r="131" spans="1:6" s="10" customFormat="1" ht="15">
      <c r="A131" s="11">
        <f t="shared" si="6"/>
        <v>276.30000000000007</v>
      </c>
      <c r="B131" s="13" t="s">
        <v>62</v>
      </c>
      <c r="C131" s="13" t="s">
        <v>137</v>
      </c>
      <c r="D131" s="65" t="s">
        <v>160</v>
      </c>
      <c r="E131" s="14">
        <v>8.2</v>
      </c>
      <c r="F131" s="48"/>
    </row>
    <row r="132" spans="1:6" s="10" customFormat="1" ht="15">
      <c r="A132" s="11">
        <f t="shared" si="6"/>
        <v>284.50000000000006</v>
      </c>
      <c r="B132" s="13" t="s">
        <v>66</v>
      </c>
      <c r="C132" s="13" t="s">
        <v>64</v>
      </c>
      <c r="D132" s="65" t="s">
        <v>166</v>
      </c>
      <c r="E132" s="14">
        <v>0.3</v>
      </c>
      <c r="F132" s="48"/>
    </row>
    <row r="133" spans="1:6" s="10" customFormat="1" ht="15">
      <c r="A133" s="11">
        <f t="shared" si="6"/>
        <v>284.80000000000007</v>
      </c>
      <c r="B133" s="13" t="s">
        <v>62</v>
      </c>
      <c r="C133" s="13" t="s">
        <v>58</v>
      </c>
      <c r="D133" s="65" t="s">
        <v>167</v>
      </c>
      <c r="E133" s="14">
        <v>1.8</v>
      </c>
      <c r="F133" s="48"/>
    </row>
    <row r="134" spans="1:6" s="10" customFormat="1" ht="15">
      <c r="A134" s="11">
        <f t="shared" si="6"/>
        <v>286.6000000000001</v>
      </c>
      <c r="B134" s="13" t="s">
        <v>62</v>
      </c>
      <c r="C134" s="13" t="s">
        <v>60</v>
      </c>
      <c r="D134" s="65" t="s">
        <v>168</v>
      </c>
      <c r="E134" s="14">
        <v>0.3</v>
      </c>
      <c r="F134" s="48"/>
    </row>
    <row r="135" spans="1:6" s="10" customFormat="1" ht="15">
      <c r="A135" s="11">
        <f t="shared" si="6"/>
        <v>286.9000000000001</v>
      </c>
      <c r="B135" s="13" t="s">
        <v>66</v>
      </c>
      <c r="C135" s="13" t="s">
        <v>58</v>
      </c>
      <c r="D135" s="65" t="s">
        <v>160</v>
      </c>
      <c r="E135" s="14">
        <v>0.8</v>
      </c>
      <c r="F135" s="48"/>
    </row>
    <row r="136" spans="1:6" s="10" customFormat="1" ht="15">
      <c r="A136" s="11">
        <f t="shared" si="6"/>
        <v>287.7000000000001</v>
      </c>
      <c r="B136" s="13" t="s">
        <v>66</v>
      </c>
      <c r="C136" s="13" t="s">
        <v>64</v>
      </c>
      <c r="D136" s="65" t="s">
        <v>169</v>
      </c>
      <c r="E136" s="14">
        <v>0.2</v>
      </c>
      <c r="F136" s="48"/>
    </row>
    <row r="137" spans="1:6" s="10" customFormat="1" ht="15">
      <c r="A137" s="11">
        <f t="shared" si="6"/>
        <v>287.9000000000001</v>
      </c>
      <c r="B137" s="13" t="s">
        <v>62</v>
      </c>
      <c r="C137" s="13" t="s">
        <v>58</v>
      </c>
      <c r="D137" s="65" t="s">
        <v>160</v>
      </c>
      <c r="E137" s="14">
        <v>1.3</v>
      </c>
      <c r="F137" s="48"/>
    </row>
    <row r="138" spans="1:6" s="10" customFormat="1" ht="15">
      <c r="A138" s="11">
        <f t="shared" si="6"/>
        <v>289.2000000000001</v>
      </c>
      <c r="B138" s="13" t="s">
        <v>62</v>
      </c>
      <c r="C138" s="13" t="s">
        <v>60</v>
      </c>
      <c r="D138" s="65" t="s">
        <v>170</v>
      </c>
      <c r="E138" s="14">
        <v>1</v>
      </c>
      <c r="F138" s="48"/>
    </row>
    <row r="139" spans="1:6" s="10" customFormat="1" ht="15">
      <c r="A139" s="11">
        <f t="shared" si="6"/>
        <v>290.2000000000001</v>
      </c>
      <c r="B139" s="13" t="s">
        <v>66</v>
      </c>
      <c r="C139" s="13" t="s">
        <v>58</v>
      </c>
      <c r="D139" s="65" t="s">
        <v>171</v>
      </c>
      <c r="E139" s="14">
        <v>0.1</v>
      </c>
      <c r="F139" s="48"/>
    </row>
    <row r="140" spans="1:6" s="10" customFormat="1" ht="15">
      <c r="A140" s="11">
        <f t="shared" si="6"/>
        <v>290.3000000000001</v>
      </c>
      <c r="B140" s="13" t="s">
        <v>172</v>
      </c>
      <c r="C140" s="13" t="s">
        <v>173</v>
      </c>
      <c r="D140" s="65" t="s">
        <v>174</v>
      </c>
      <c r="E140" s="14">
        <v>0.3</v>
      </c>
      <c r="F140" s="48"/>
    </row>
    <row r="141" spans="1:6" s="10" customFormat="1" ht="30">
      <c r="A141" s="11">
        <f t="shared" si="6"/>
        <v>290.60000000000014</v>
      </c>
      <c r="B141" s="13" t="s">
        <v>62</v>
      </c>
      <c r="C141" s="13" t="s">
        <v>60</v>
      </c>
      <c r="D141" s="65" t="s">
        <v>190</v>
      </c>
      <c r="E141" s="14">
        <v>2.5</v>
      </c>
      <c r="F141" s="48"/>
    </row>
    <row r="142" spans="1:6" s="10" customFormat="1" ht="15">
      <c r="A142" s="11">
        <f t="shared" si="6"/>
        <v>293.10000000000014</v>
      </c>
      <c r="B142" s="13" t="s">
        <v>62</v>
      </c>
      <c r="C142" s="13" t="s">
        <v>61</v>
      </c>
      <c r="D142" s="65" t="s">
        <v>175</v>
      </c>
      <c r="E142" s="14">
        <v>0.1</v>
      </c>
      <c r="F142" s="48"/>
    </row>
    <row r="143" spans="1:6" s="10" customFormat="1" ht="30">
      <c r="A143" s="11">
        <f t="shared" si="6"/>
        <v>293.20000000000016</v>
      </c>
      <c r="B143" s="13" t="s">
        <v>66</v>
      </c>
      <c r="C143" s="13" t="s">
        <v>60</v>
      </c>
      <c r="D143" s="65" t="s">
        <v>176</v>
      </c>
      <c r="E143" s="14">
        <v>0.3</v>
      </c>
      <c r="F143" s="48"/>
    </row>
    <row r="144" spans="1:6" s="10" customFormat="1" ht="15">
      <c r="A144" s="11">
        <f t="shared" si="6"/>
        <v>293.50000000000017</v>
      </c>
      <c r="B144" s="13" t="s">
        <v>66</v>
      </c>
      <c r="C144" s="13" t="s">
        <v>58</v>
      </c>
      <c r="D144" s="65" t="s">
        <v>177</v>
      </c>
      <c r="E144" s="14">
        <v>0.1</v>
      </c>
      <c r="F144" s="48"/>
    </row>
    <row r="145" spans="1:6" s="10" customFormat="1" ht="15">
      <c r="A145" s="11">
        <f t="shared" si="6"/>
        <v>293.6000000000002</v>
      </c>
      <c r="B145" s="13" t="s">
        <v>62</v>
      </c>
      <c r="C145" s="13" t="s">
        <v>60</v>
      </c>
      <c r="D145" s="65" t="s">
        <v>178</v>
      </c>
      <c r="E145" s="14">
        <v>1</v>
      </c>
      <c r="F145" s="48"/>
    </row>
    <row r="146" spans="1:6" s="10" customFormat="1" ht="15">
      <c r="A146" s="11">
        <f t="shared" si="6"/>
        <v>294.6000000000002</v>
      </c>
      <c r="B146" s="13" t="s">
        <v>66</v>
      </c>
      <c r="C146" s="13" t="s">
        <v>58</v>
      </c>
      <c r="D146" s="65" t="s">
        <v>179</v>
      </c>
      <c r="E146" s="14">
        <v>1.7</v>
      </c>
      <c r="F146" s="48"/>
    </row>
    <row r="147" spans="1:6" s="10" customFormat="1" ht="15">
      <c r="A147" s="11">
        <f t="shared" si="6"/>
        <v>296.3000000000002</v>
      </c>
      <c r="B147" s="13" t="s">
        <v>62</v>
      </c>
      <c r="C147" s="13" t="s">
        <v>78</v>
      </c>
      <c r="D147" s="65" t="s">
        <v>180</v>
      </c>
      <c r="E147" s="14">
        <v>0.5</v>
      </c>
      <c r="F147" s="48"/>
    </row>
    <row r="148" spans="1:6" s="10" customFormat="1" ht="15">
      <c r="A148" s="11">
        <f t="shared" si="6"/>
        <v>296.8000000000002</v>
      </c>
      <c r="B148" s="13" t="s">
        <v>66</v>
      </c>
      <c r="C148" s="13" t="s">
        <v>58</v>
      </c>
      <c r="D148" s="65" t="s">
        <v>181</v>
      </c>
      <c r="E148" s="14">
        <v>0.3</v>
      </c>
      <c r="F148" s="48"/>
    </row>
    <row r="149" spans="1:6" s="10" customFormat="1" ht="15">
      <c r="A149" s="11">
        <f t="shared" si="6"/>
        <v>297.1000000000002</v>
      </c>
      <c r="B149" s="13" t="s">
        <v>62</v>
      </c>
      <c r="C149" s="13" t="s">
        <v>60</v>
      </c>
      <c r="D149" s="65" t="s">
        <v>185</v>
      </c>
      <c r="E149" s="14">
        <v>0.5</v>
      </c>
      <c r="F149" s="48"/>
    </row>
    <row r="150" spans="1:6" s="10" customFormat="1" ht="15">
      <c r="A150" s="11">
        <f t="shared" si="6"/>
        <v>297.6000000000002</v>
      </c>
      <c r="B150" s="13" t="s">
        <v>62</v>
      </c>
      <c r="C150" s="13" t="s">
        <v>60</v>
      </c>
      <c r="D150" s="65" t="s">
        <v>182</v>
      </c>
      <c r="E150" s="14">
        <v>0.1</v>
      </c>
      <c r="F150" s="48"/>
    </row>
    <row r="151" spans="1:6" s="10" customFormat="1" ht="15">
      <c r="A151" s="11">
        <f t="shared" si="6"/>
        <v>297.7000000000002</v>
      </c>
      <c r="B151" s="13" t="s">
        <v>66</v>
      </c>
      <c r="C151" s="13" t="s">
        <v>58</v>
      </c>
      <c r="D151" s="65" t="s">
        <v>183</v>
      </c>
      <c r="E151" s="14">
        <v>0.2</v>
      </c>
      <c r="F151" s="48"/>
    </row>
    <row r="152" spans="1:6" s="10" customFormat="1" ht="15">
      <c r="A152" s="11">
        <f aca="true" t="shared" si="7" ref="A152:A157">+A151+E151</f>
        <v>297.9000000000002</v>
      </c>
      <c r="B152" s="13" t="s">
        <v>62</v>
      </c>
      <c r="C152" s="13" t="s">
        <v>137</v>
      </c>
      <c r="D152" s="65" t="s">
        <v>184</v>
      </c>
      <c r="E152" s="14">
        <v>1.3</v>
      </c>
      <c r="F152" s="48"/>
    </row>
    <row r="153" spans="1:6" s="10" customFormat="1" ht="15">
      <c r="A153" s="11">
        <f t="shared" si="7"/>
        <v>299.2000000000002</v>
      </c>
      <c r="B153" s="13" t="s">
        <v>62</v>
      </c>
      <c r="C153" s="13" t="s">
        <v>60</v>
      </c>
      <c r="D153" s="65" t="s">
        <v>65</v>
      </c>
      <c r="E153" s="14">
        <v>0.9</v>
      </c>
      <c r="F153" s="48"/>
    </row>
    <row r="154" spans="1:6" s="10" customFormat="1" ht="15">
      <c r="A154" s="11">
        <f t="shared" si="7"/>
        <v>300.1000000000002</v>
      </c>
      <c r="B154" s="13" t="s">
        <v>66</v>
      </c>
      <c r="C154" s="13" t="s">
        <v>58</v>
      </c>
      <c r="D154" s="65" t="s">
        <v>196</v>
      </c>
      <c r="E154" s="14">
        <v>0.5</v>
      </c>
      <c r="F154" s="48"/>
    </row>
    <row r="155" spans="1:6" s="10" customFormat="1" ht="15">
      <c r="A155" s="11">
        <f t="shared" si="7"/>
        <v>300.6000000000002</v>
      </c>
      <c r="B155" s="13" t="s">
        <v>66</v>
      </c>
      <c r="C155" s="13" t="s">
        <v>64</v>
      </c>
      <c r="D155" s="65" t="s">
        <v>186</v>
      </c>
      <c r="E155" s="14">
        <v>0.1</v>
      </c>
      <c r="F155" s="48"/>
    </row>
    <row r="156" spans="1:6" s="10" customFormat="1" ht="15">
      <c r="A156" s="11">
        <f t="shared" si="7"/>
        <v>300.7000000000002</v>
      </c>
      <c r="B156" s="13" t="s">
        <v>62</v>
      </c>
      <c r="C156" s="13" t="s">
        <v>58</v>
      </c>
      <c r="D156" s="65" t="s">
        <v>187</v>
      </c>
      <c r="E156" s="14">
        <v>0.1</v>
      </c>
      <c r="F156" s="48"/>
    </row>
    <row r="157" spans="1:6" s="10" customFormat="1" ht="30">
      <c r="A157" s="11">
        <f t="shared" si="7"/>
        <v>300.80000000000024</v>
      </c>
      <c r="B157" s="33"/>
      <c r="C157" s="34"/>
      <c r="D157" s="70" t="s">
        <v>188</v>
      </c>
      <c r="E157" s="14"/>
      <c r="F157" s="48"/>
    </row>
    <row r="158" spans="4:6" ht="12">
      <c r="D158" s="71" t="s">
        <v>191</v>
      </c>
      <c r="F158" s="48"/>
    </row>
    <row r="159" spans="4:6" ht="12">
      <c r="D159" s="72" t="s">
        <v>195</v>
      </c>
      <c r="F159" s="48"/>
    </row>
    <row r="160" spans="4:6" ht="12">
      <c r="D160" s="72" t="s">
        <v>194</v>
      </c>
      <c r="F160" s="48"/>
    </row>
    <row r="161" ht="12">
      <c r="D161" s="72" t="s">
        <v>193</v>
      </c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88"/>
  <headerFooter alignWithMargins="0">
    <oddFooter>&amp;C&amp;8BL=BEAR LEFT  BR=BEAR RIGHT  ST=STRAIGHT CO=CONTINUE  T=TURN
&amp;10
</oddFooter>
  </headerFooter>
  <rowBreaks count="2" manualBreakCount="2">
    <brk id="45" max="4" man="1"/>
    <brk id="7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2012-04-21T05:09:25Z</cp:lastPrinted>
  <dcterms:created xsi:type="dcterms:W3CDTF">1998-06-30T20:04:50Z</dcterms:created>
  <dcterms:modified xsi:type="dcterms:W3CDTF">2012-04-24T22:58:01Z</dcterms:modified>
  <cp:category/>
  <cp:version/>
  <cp:contentType/>
  <cp:contentStatus/>
</cp:coreProperties>
</file>